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Objects="none" codeName="DieseArbeitsmappe"/>
  <mc:AlternateContent xmlns:mc="http://schemas.openxmlformats.org/markup-compatibility/2006">
    <mc:Choice Requires="x15">
      <x15ac:absPath xmlns:x15ac="http://schemas.microsoft.com/office/spreadsheetml/2010/11/ac" url="https://hsluzern-my.sharepoint.com/personal/samuel_huser_hslu_ch/Documents/ModuleHS24/"/>
    </mc:Choice>
  </mc:AlternateContent>
  <xr:revisionPtr revIDLastSave="932" documentId="8_{3571750D-F707-483E-9FE0-5EAB720F3F42}" xr6:coauthVersionLast="47" xr6:coauthVersionMax="47" xr10:uidLastSave="{A99852D5-884D-4DB8-B12A-5F3603B2954D}"/>
  <bookViews>
    <workbookView xWindow="-120" yWindow="-120" windowWidth="29040" windowHeight="15840" tabRatio="846" activeTab="5" xr2:uid="{71DECFF1-9FA3-41E0-8F94-F3067628F3E4}"/>
  </bookViews>
  <sheets>
    <sheet name="Lehrplan" sheetId="22" r:id="rId1"/>
    <sheet name="Angebot" sheetId="23" r:id="rId2"/>
    <sheet name="Manufacturing" sheetId="18" r:id="rId3"/>
    <sheet name="Development" sheetId="17" r:id="rId4"/>
    <sheet name="Transformation" sheetId="14" r:id="rId5"/>
    <sheet name="Berufsbegleitend" sheetId="19" r:id="rId6"/>
    <sheet name="Variabeln" sheetId="12" state="hidden" r:id="rId7"/>
  </sheets>
  <definedNames>
    <definedName name="_xlnm.Print_Area" localSheetId="1">Angebot!$A:$H</definedName>
    <definedName name="_xlnm.Print_Area" localSheetId="5">Berufsbegleitend!$B:$J</definedName>
    <definedName name="_xlnm.Print_Area" localSheetId="3">Development!$A:$I</definedName>
    <definedName name="_xlnm.Print_Area" localSheetId="0">Lehrplan!$A$1:$AT$95</definedName>
    <definedName name="_xlnm.Print_Area" localSheetId="2">Manufacturing!$A$1:$I$165</definedName>
    <definedName name="_xlnm.Print_Area" localSheetId="4">Transformation!$A:$I</definedName>
    <definedName name="_xlnm.Print_Titles" localSheetId="1">Angebot!$1:$1</definedName>
    <definedName name="_xlnm.Print_Titles" localSheetId="5">Berufsbegleitend!$1:$1</definedName>
    <definedName name="_xlnm.Print_Titles" localSheetId="3">Development!$1:$1</definedName>
    <definedName name="_xlnm.Print_Titles" localSheetId="0">Lehrplan!$A:$B</definedName>
    <definedName name="_xlnm.Print_Titles" localSheetId="2">Manufacturing!$1:$1</definedName>
    <definedName name="_xlnm.Print_Titles" localSheetId="4">Transformation!$1:$1</definedName>
    <definedName name="Star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K1" i="18" l="1"/>
  <c r="K1" i="14"/>
  <c r="K1" i="17"/>
  <c r="J122" i="18" l="1"/>
  <c r="B83" i="22"/>
  <c r="B68" i="22"/>
  <c r="B52" i="22"/>
  <c r="B37" i="22"/>
  <c r="B21" i="22"/>
  <c r="B6" i="22"/>
  <c r="AT2" i="22"/>
  <c r="AE2" i="22"/>
  <c r="T2" i="22"/>
  <c r="O2" i="22"/>
  <c r="I2" i="22"/>
  <c r="E2" i="22"/>
  <c r="K194" i="19" l="1"/>
  <c r="K170" i="19"/>
  <c r="K146" i="19"/>
  <c r="K122" i="19"/>
  <c r="K98" i="19"/>
  <c r="K74" i="19"/>
  <c r="K50" i="19"/>
  <c r="K26" i="19"/>
  <c r="K2" i="19"/>
  <c r="J26" i="18"/>
  <c r="J146" i="18"/>
  <c r="J98" i="18"/>
  <c r="J74" i="18"/>
  <c r="J50" i="18"/>
  <c r="J2" i="18"/>
  <c r="J146" i="17"/>
  <c r="J122" i="17"/>
  <c r="J98" i="17"/>
  <c r="J74" i="17"/>
  <c r="J50" i="17"/>
  <c r="J26" i="17"/>
  <c r="J2" i="17"/>
  <c r="J146" i="14"/>
  <c r="L1" i="19" l="1"/>
  <c r="J50" i="14" l="1"/>
  <c r="J26" i="14"/>
  <c r="J2" i="14"/>
  <c r="J122" i="14"/>
  <c r="J98" i="14"/>
  <c r="J74" i="14"/>
</calcChain>
</file>

<file path=xl/sharedStrings.xml><?xml version="1.0" encoding="utf-8"?>
<sst xmlns="http://schemas.openxmlformats.org/spreadsheetml/2006/main" count="1695" uniqueCount="689">
  <si>
    <r>
      <rPr>
        <b/>
        <sz val="26"/>
        <color theme="1"/>
        <rFont val="FS Albert"/>
        <family val="3"/>
      </rPr>
      <t>Digital Engineer</t>
    </r>
    <r>
      <rPr>
        <sz val="26"/>
        <color theme="1"/>
        <rFont val="FS Albert"/>
        <family val="3"/>
      </rPr>
      <t xml:space="preserve"> Lehrplan
</t>
    </r>
    <r>
      <rPr>
        <sz val="12"/>
        <color theme="1"/>
        <rFont val="FS Albert"/>
        <family val="3"/>
      </rPr>
      <t>wie bauen die Lerninhalte aufeinander auf</t>
    </r>
  </si>
  <si>
    <r>
      <rPr>
        <b/>
        <sz val="26"/>
        <color theme="1"/>
        <rFont val="FS Albert"/>
        <family val="3"/>
      </rPr>
      <t>Digital Engineer</t>
    </r>
    <r>
      <rPr>
        <sz val="26"/>
        <color theme="1"/>
        <rFont val="FS Albert"/>
        <family val="3"/>
      </rPr>
      <t xml:space="preserve"> Wahlmodule Erweiterung</t>
    </r>
  </si>
  <si>
    <r>
      <rPr>
        <b/>
        <sz val="26"/>
        <color theme="1"/>
        <rFont val="FS Albert"/>
        <family val="3"/>
      </rPr>
      <t>Digital Engineer</t>
    </r>
    <r>
      <rPr>
        <sz val="26"/>
        <color theme="1"/>
        <rFont val="FS Albert"/>
        <family val="3"/>
      </rPr>
      <t xml:space="preserve"> Wahlmodule Zusatzbereich</t>
    </r>
  </si>
  <si>
    <t>Interdisziplinär</t>
  </si>
  <si>
    <t>Kernmodule</t>
  </si>
  <si>
    <t>Vertiefung</t>
  </si>
  <si>
    <t>Projekte</t>
  </si>
  <si>
    <t>Erweiterung</t>
  </si>
  <si>
    <t>Zusatz</t>
  </si>
  <si>
    <t>ISA Module</t>
  </si>
  <si>
    <t>(gefordert 90 ECTS)</t>
  </si>
  <si>
    <t>(gefordert 12 ECTS)</t>
  </si>
  <si>
    <t>(gefordert 39 ECTS)</t>
  </si>
  <si>
    <t>(gefordert 15 ECTS)</t>
  </si>
  <si>
    <t>(max. 9 ECTS)</t>
  </si>
  <si>
    <t>Naturwissenschaft</t>
  </si>
  <si>
    <t>Statistik</t>
  </si>
  <si>
    <t>Digital Manufacturing</t>
  </si>
  <si>
    <t>Digital Development</t>
  </si>
  <si>
    <t>Digital Transformation</t>
  </si>
  <si>
    <t>Robotik</t>
  </si>
  <si>
    <t>Daten</t>
  </si>
  <si>
    <t>Mechanik</t>
  </si>
  <si>
    <t>Elektronik</t>
  </si>
  <si>
    <t>Weitere</t>
  </si>
  <si>
    <t>Digital</t>
  </si>
  <si>
    <t>Technik</t>
  </si>
  <si>
    <t>Wirtschaft</t>
  </si>
  <si>
    <t>Sprachen</t>
  </si>
  <si>
    <t>Weiteres</t>
  </si>
  <si>
    <t>Modulangebote</t>
  </si>
  <si>
    <t>6. (FS)</t>
  </si>
  <si>
    <t>Deep Learning</t>
  </si>
  <si>
    <t>Advanced Robotics</t>
  </si>
  <si>
    <t>AI for Engineers</t>
  </si>
  <si>
    <r>
      <t xml:space="preserve">Dig. Business Process Engineering </t>
    </r>
    <r>
      <rPr>
        <u/>
        <vertAlign val="superscript"/>
        <sz val="11"/>
        <color theme="1"/>
        <rFont val="FS Albert"/>
        <family val="3"/>
      </rPr>
      <t>3)</t>
    </r>
  </si>
  <si>
    <t xml:space="preserve"> </t>
  </si>
  <si>
    <t>Bachelor-Thesis</t>
  </si>
  <si>
    <r>
      <t xml:space="preserve">Robotics </t>
    </r>
    <r>
      <rPr>
        <u/>
        <vertAlign val="superscript"/>
        <sz val="11"/>
        <color theme="1"/>
        <rFont val="FS Albert"/>
        <family val="3"/>
      </rPr>
      <t>3)</t>
    </r>
  </si>
  <si>
    <r>
      <t>AI &amp; Search Opt.</t>
    </r>
    <r>
      <rPr>
        <u/>
        <vertAlign val="superscript"/>
        <sz val="11"/>
        <color theme="1"/>
        <rFont val="FS Albert"/>
        <family val="3"/>
      </rPr>
      <t xml:space="preserve"> 4)</t>
    </r>
  </si>
  <si>
    <t>Finite-Elemente-Methode 2</t>
  </si>
  <si>
    <t>Computer Vision für Automation</t>
  </si>
  <si>
    <t>Höhere Mathematik</t>
  </si>
  <si>
    <r>
      <t xml:space="preserve">Blockchain &amp; Security IoT Hackathon </t>
    </r>
    <r>
      <rPr>
        <u/>
        <vertAlign val="superscript"/>
        <sz val="11"/>
        <color theme="1"/>
        <rFont val="FS Albert"/>
        <family val="3"/>
      </rPr>
      <t>1, 2)</t>
    </r>
  </si>
  <si>
    <t>Volkswirtschaftslehre 2</t>
  </si>
  <si>
    <t>Advance</t>
  </si>
  <si>
    <t>SPECIAL</t>
  </si>
  <si>
    <t>ADROB</t>
  </si>
  <si>
    <t>AI4E</t>
  </si>
  <si>
    <t>DBPE</t>
  </si>
  <si>
    <t>BDA</t>
  </si>
  <si>
    <t>ROBO</t>
  </si>
  <si>
    <t>AISO</t>
  </si>
  <si>
    <t>FEM2</t>
  </si>
  <si>
    <t>CVIS</t>
  </si>
  <si>
    <t xml:space="preserve">HMAT </t>
  </si>
  <si>
    <t>IOTHACK</t>
  </si>
  <si>
    <t>VWL2</t>
  </si>
  <si>
    <t>Fr_Na1</t>
  </si>
  <si>
    <t>Do_Mo (Fr_Mo)</t>
  </si>
  <si>
    <t>Do_Mo</t>
  </si>
  <si>
    <t>Do_Na1</t>
  </si>
  <si>
    <t>beliebig</t>
  </si>
  <si>
    <t>Do_Mo &amp; Fr_Na2</t>
  </si>
  <si>
    <t>Do_Na2</t>
  </si>
  <si>
    <t>Fr_Mo</t>
  </si>
  <si>
    <t>FS</t>
  </si>
  <si>
    <t>Mi_Ab</t>
  </si>
  <si>
    <t>Mirko Birbaumer</t>
  </si>
  <si>
    <t>Thierry Prud'Homme</t>
  </si>
  <si>
    <t>Schuster Kilian</t>
  </si>
  <si>
    <t>Thomas Schwank</t>
  </si>
  <si>
    <t>Lukas Müller</t>
  </si>
  <si>
    <t>Wirth Joachim</t>
  </si>
  <si>
    <t>Marco Olliga</t>
  </si>
  <si>
    <t>Ralf Baumann</t>
  </si>
  <si>
    <t>Zahn Klaus</t>
  </si>
  <si>
    <t>Peter Scheiblechner</t>
  </si>
  <si>
    <t>Weingärtner Tim</t>
  </si>
  <si>
    <t>Patrick Stark</t>
  </si>
  <si>
    <t>PYTHON_AD, STOC</t>
  </si>
  <si>
    <t>IROB</t>
  </si>
  <si>
    <t>PHYSIK2, LINALG</t>
  </si>
  <si>
    <t>CON, English B2</t>
  </si>
  <si>
    <t>PAIND, 132 ECTS</t>
  </si>
  <si>
    <t>PYTHON, LINALG</t>
  </si>
  <si>
    <t>FEM1</t>
  </si>
  <si>
    <t>PYTHON, STAT</t>
  </si>
  <si>
    <t>CAD Aufbau</t>
  </si>
  <si>
    <t>Indu. Automatisierung</t>
  </si>
  <si>
    <r>
      <t>Digital Business Models</t>
    </r>
    <r>
      <rPr>
        <vertAlign val="superscript"/>
        <sz val="11"/>
        <color theme="1"/>
        <rFont val="FS Albert"/>
        <family val="3"/>
      </rPr>
      <t>3)</t>
    </r>
  </si>
  <si>
    <r>
      <t xml:space="preserve">User Cent. Design </t>
    </r>
    <r>
      <rPr>
        <vertAlign val="superscript"/>
        <sz val="11"/>
        <color theme="1"/>
        <rFont val="FS Albert"/>
        <family val="3"/>
      </rPr>
      <t>2)</t>
    </r>
  </si>
  <si>
    <t>Regelungstechnik Advance</t>
  </si>
  <si>
    <t>Applied Artificial Intelligence</t>
  </si>
  <si>
    <t>Research Fellow</t>
  </si>
  <si>
    <t>Industrie 4.0 Basics</t>
  </si>
  <si>
    <t>Tutorials</t>
  </si>
  <si>
    <t>CAD_AUF</t>
  </si>
  <si>
    <t>IAUT</t>
  </si>
  <si>
    <t>DBM</t>
  </si>
  <si>
    <t>UCDE</t>
  </si>
  <si>
    <t>REG_AD</t>
  </si>
  <si>
    <t>AAI</t>
  </si>
  <si>
    <t>RESFEL</t>
  </si>
  <si>
    <t>I40</t>
  </si>
  <si>
    <t>TUT</t>
  </si>
  <si>
    <t>Mi_Na1 (Do_Na1)</t>
  </si>
  <si>
    <t>Do_Ab</t>
  </si>
  <si>
    <t>HS / FS</t>
  </si>
  <si>
    <t>Pierre Kirchofer</t>
  </si>
  <si>
    <t>Thierry Prud’homme</t>
  </si>
  <si>
    <t>Shaun West</t>
  </si>
  <si>
    <t xml:space="preserve">Victor Zwimpfer </t>
  </si>
  <si>
    <t>Christoph Eck</t>
  </si>
  <si>
    <t>Thomas Hunziker</t>
  </si>
  <si>
    <t>Gerhard Székely</t>
  </si>
  <si>
    <t>TRENDING, CAD_M</t>
  </si>
  <si>
    <t>REG_M</t>
  </si>
  <si>
    <t xml:space="preserve">MATH1, PHYSIK1 </t>
  </si>
  <si>
    <t>3. Semester oder höher</t>
  </si>
  <si>
    <t>5. (HS)</t>
  </si>
  <si>
    <t>AI &amp; Robotik</t>
  </si>
  <si>
    <t>Industrierobotik</t>
  </si>
  <si>
    <t>Intelligente Systeme</t>
  </si>
  <si>
    <r>
      <t>Service Innovation</t>
    </r>
    <r>
      <rPr>
        <u/>
        <vertAlign val="superscript"/>
        <sz val="11"/>
        <color theme="1"/>
        <rFont val="FS Albert"/>
        <family val="3"/>
      </rPr>
      <t>3)</t>
    </r>
  </si>
  <si>
    <t>Industrieprojekt</t>
  </si>
  <si>
    <r>
      <t xml:space="preserve">Reinforcement Learning </t>
    </r>
    <r>
      <rPr>
        <vertAlign val="superscript"/>
        <sz val="11"/>
        <color theme="1"/>
        <rFont val="FS Albert"/>
        <family val="3"/>
      </rPr>
      <t>4, 3)</t>
    </r>
  </si>
  <si>
    <r>
      <t xml:space="preserve">Datenvisualisierung </t>
    </r>
    <r>
      <rPr>
        <u/>
        <vertAlign val="superscript"/>
        <sz val="11"/>
        <color theme="1"/>
        <rFont val="FS Albert"/>
        <family val="3"/>
      </rPr>
      <t>2)</t>
    </r>
  </si>
  <si>
    <t>Labor Thermo</t>
  </si>
  <si>
    <t>Windpower and Ecotechnology</t>
  </si>
  <si>
    <t>International Summer School on Blockchain</t>
  </si>
  <si>
    <t>Nanotechnologie</t>
  </si>
  <si>
    <t>Technical Writing</t>
  </si>
  <si>
    <t>Business Concept - Starting up your Business</t>
  </si>
  <si>
    <t>AIR</t>
  </si>
  <si>
    <t>IN_SYS</t>
  </si>
  <si>
    <t>SI</t>
  </si>
  <si>
    <t>PAIND</t>
  </si>
  <si>
    <t>RL</t>
  </si>
  <si>
    <t>DAVI</t>
  </si>
  <si>
    <t>EFPLAB2</t>
  </si>
  <si>
    <t>WIND_ECO</t>
  </si>
  <si>
    <t>SUMBLOCK</t>
  </si>
  <si>
    <t>NANOTECH</t>
  </si>
  <si>
    <t>TECW</t>
  </si>
  <si>
    <t>BIZCON</t>
  </si>
  <si>
    <t>Koller Thomas</t>
  </si>
  <si>
    <t>Blockwoche HS</t>
  </si>
  <si>
    <t>Adrian Koller</t>
  </si>
  <si>
    <t xml:space="preserve">Mo (Übungen, nur online) / Mi (Vorlesung, vor Ort, teilweise online) </t>
  </si>
  <si>
    <t>Victor Zwimpfer</t>
  </si>
  <si>
    <t>Claas Wagner</t>
  </si>
  <si>
    <t>Tim Weingärtner</t>
  </si>
  <si>
    <t>Marc Achermann</t>
  </si>
  <si>
    <t>Hohmann Christian</t>
  </si>
  <si>
    <t>PYTHON_AD</t>
  </si>
  <si>
    <t>LINALG, PREN2</t>
  </si>
  <si>
    <t>MA+PHY2</t>
  </si>
  <si>
    <t>DATEN, DIGITWIN, PREN2, TRENDING, MATH3B, PHYSIK2_B</t>
  </si>
  <si>
    <t>English B2</t>
  </si>
  <si>
    <t>Dig. Tools</t>
  </si>
  <si>
    <t>Data Com. Systems</t>
  </si>
  <si>
    <t>Regelungstechnik Basic</t>
  </si>
  <si>
    <t>Controlling</t>
  </si>
  <si>
    <r>
      <t xml:space="preserve">Big Data Lab  </t>
    </r>
    <r>
      <rPr>
        <u/>
        <vertAlign val="superscript"/>
        <sz val="11"/>
        <color theme="1"/>
        <rFont val="FS Albert"/>
        <family val="3"/>
      </rPr>
      <t>1, 2)</t>
    </r>
  </si>
  <si>
    <t>Labor Fluid</t>
  </si>
  <si>
    <t>Applied Programming</t>
  </si>
  <si>
    <r>
      <t xml:space="preserve">Entrepreneur-Ship </t>
    </r>
    <r>
      <rPr>
        <u/>
        <vertAlign val="superscript"/>
        <sz val="11"/>
        <color theme="1"/>
        <rFont val="FS Albert"/>
        <family val="3"/>
      </rPr>
      <t>1)</t>
    </r>
  </si>
  <si>
    <t>Connected English Language Learning</t>
  </si>
  <si>
    <r>
      <t xml:space="preserve">Handeln - Verhandeln - Vermitteln </t>
    </r>
    <r>
      <rPr>
        <u/>
        <vertAlign val="superscript"/>
        <sz val="11"/>
        <rFont val="FS Albert"/>
        <family val="3"/>
      </rPr>
      <t>1)</t>
    </r>
  </si>
  <si>
    <t>DTOOLING</t>
  </si>
  <si>
    <t>DCS</t>
  </si>
  <si>
    <t>CON</t>
  </si>
  <si>
    <t>BDLS</t>
  </si>
  <si>
    <t>EFPLAB1</t>
  </si>
  <si>
    <t xml:space="preserve">APP </t>
  </si>
  <si>
    <t>EPRS</t>
  </si>
  <si>
    <t>PRZ</t>
  </si>
  <si>
    <t>PEAK</t>
  </si>
  <si>
    <t>KOHEB</t>
  </si>
  <si>
    <t>Fr_Na1 (Mi_Mo)</t>
  </si>
  <si>
    <t>Blockwoche HS (FS)</t>
  </si>
  <si>
    <t>Mi_Na</t>
  </si>
  <si>
    <t>HS</t>
  </si>
  <si>
    <t>Thomas Graf</t>
  </si>
  <si>
    <t>Urs Röthlisberger</t>
  </si>
  <si>
    <t>Michael Blankenagel</t>
  </si>
  <si>
    <t>vakant</t>
  </si>
  <si>
    <t>Michele Kellerhals</t>
  </si>
  <si>
    <t>Franz Hagmann</t>
  </si>
  <si>
    <t>Susann Bongers</t>
  </si>
  <si>
    <t>MATH3B, PHYSIK2B, LINALG</t>
  </si>
  <si>
    <t>DT, MATH1</t>
  </si>
  <si>
    <t>MATH1,  PHYSIK1</t>
  </si>
  <si>
    <t xml:space="preserve">PRGC </t>
  </si>
  <si>
    <t>BW+ING</t>
  </si>
  <si>
    <t>MATH 2B &amp; Physik 1B besucht</t>
  </si>
  <si>
    <t>KONTT1 &amp; KONTT2 besucht</t>
  </si>
  <si>
    <t>4. (FS)</t>
  </si>
  <si>
    <t>Applied ML &amp; Predictive Modeling</t>
  </si>
  <si>
    <t>Praxiserfahrung</t>
  </si>
  <si>
    <t>Produktentwicklung 2</t>
  </si>
  <si>
    <r>
      <t xml:space="preserve">Advanced ML </t>
    </r>
    <r>
      <rPr>
        <u/>
        <vertAlign val="superscript"/>
        <sz val="11"/>
        <color theme="1"/>
        <rFont val="FS Albert"/>
        <family val="3"/>
      </rPr>
      <t>4, 3)</t>
    </r>
  </si>
  <si>
    <r>
      <t xml:space="preserve">Data Science Basic </t>
    </r>
    <r>
      <rPr>
        <u/>
        <vertAlign val="superscript"/>
        <sz val="11"/>
        <color theme="1"/>
        <rFont val="FS Albert"/>
        <family val="3"/>
      </rPr>
      <t>2)</t>
    </r>
  </si>
  <si>
    <t>Technische Mechanik 3</t>
  </si>
  <si>
    <t>Produktionstechnik und Technologie</t>
  </si>
  <si>
    <t>Automatisierungstechnik</t>
  </si>
  <si>
    <r>
      <t xml:space="preserve">Ökologie </t>
    </r>
    <r>
      <rPr>
        <u/>
        <vertAlign val="superscript"/>
        <sz val="11"/>
        <rFont val="FS Albert"/>
        <family val="3"/>
      </rPr>
      <t>1)</t>
    </r>
  </si>
  <si>
    <t>Self-Directed English Language Learning</t>
  </si>
  <si>
    <t>Social Project Digital Engineer</t>
  </si>
  <si>
    <r>
      <t xml:space="preserve">Open Innovation </t>
    </r>
    <r>
      <rPr>
        <u/>
        <vertAlign val="superscript"/>
        <sz val="11"/>
        <color theme="1"/>
        <rFont val="FS Albert"/>
        <family val="3"/>
      </rPr>
      <t>3)</t>
    </r>
  </si>
  <si>
    <r>
      <t xml:space="preserve">Asien </t>
    </r>
    <r>
      <rPr>
        <u/>
        <vertAlign val="superscript"/>
        <sz val="11"/>
        <color theme="1"/>
        <rFont val="FS Albert"/>
        <family val="3"/>
      </rPr>
      <t>1, 3)</t>
    </r>
  </si>
  <si>
    <t>PHYSIK2_B</t>
  </si>
  <si>
    <t>STAT</t>
  </si>
  <si>
    <t>IOT</t>
  </si>
  <si>
    <t>PRAX_VTZ</t>
  </si>
  <si>
    <t>PREN2</t>
  </si>
  <si>
    <t>ADML</t>
  </si>
  <si>
    <t>DASB</t>
  </si>
  <si>
    <t>T_MECH3</t>
  </si>
  <si>
    <t>PTECH</t>
  </si>
  <si>
    <t>AUTOM</t>
  </si>
  <si>
    <t>OEK</t>
  </si>
  <si>
    <t>SELL</t>
  </si>
  <si>
    <t>SOCIAL_DE</t>
  </si>
  <si>
    <t>OPEN_ISA</t>
  </si>
  <si>
    <t>AS</t>
  </si>
  <si>
    <t>Sa_Mo2 (Di_Mo)</t>
  </si>
  <si>
    <t>-</t>
  </si>
  <si>
    <t>Fr_Na1&amp;2</t>
  </si>
  <si>
    <t>Fr_Ab</t>
  </si>
  <si>
    <t>Do/Fr</t>
  </si>
  <si>
    <t>Mo_Na</t>
  </si>
  <si>
    <t>Blockwoche FS</t>
  </si>
  <si>
    <t>HS /  FS</t>
  </si>
  <si>
    <t>Philipp Schütz</t>
  </si>
  <si>
    <t>Rumsch Andreas</t>
  </si>
  <si>
    <t>Carsten Haack</t>
  </si>
  <si>
    <t>Pouly Marc</t>
  </si>
  <si>
    <t>Luca Mazzola</t>
  </si>
  <si>
    <t>Ralf Legrand</t>
  </si>
  <si>
    <t>Julie Harboe</t>
  </si>
  <si>
    <t>Christian Schmidt</t>
  </si>
  <si>
    <t>PHYSIK1_B</t>
  </si>
  <si>
    <t>MATH2</t>
  </si>
  <si>
    <t>PYTHON</t>
  </si>
  <si>
    <t>Voll- oder Teilzeitmodel / eigenes Start-Up</t>
  </si>
  <si>
    <t>PREN1</t>
  </si>
  <si>
    <t>STG</t>
  </si>
  <si>
    <t>Smart Factory Trends</t>
  </si>
  <si>
    <t>Gezieltes Lernen im Unternehmen</t>
  </si>
  <si>
    <r>
      <t xml:space="preserve">Big Data Mgt. </t>
    </r>
    <r>
      <rPr>
        <u/>
        <vertAlign val="superscript"/>
        <sz val="11"/>
        <color theme="1"/>
        <rFont val="FS Albert"/>
        <family val="3"/>
      </rPr>
      <t>2)</t>
    </r>
  </si>
  <si>
    <t>Werkstofflehre 2</t>
  </si>
  <si>
    <t>Signale und Systeme</t>
  </si>
  <si>
    <t>Usability</t>
  </si>
  <si>
    <r>
      <t xml:space="preserve">Intercation for CR </t>
    </r>
    <r>
      <rPr>
        <u/>
        <vertAlign val="superscript"/>
        <sz val="11"/>
        <color theme="1"/>
        <rFont val="FS Albert"/>
        <family val="3"/>
      </rPr>
      <t>1)</t>
    </r>
  </si>
  <si>
    <t>Optik</t>
  </si>
  <si>
    <r>
      <t xml:space="preserve">International Sustainability Summer School </t>
    </r>
    <r>
      <rPr>
        <u/>
        <vertAlign val="superscript"/>
        <sz val="11"/>
        <rFont val="FS Albert"/>
        <family val="3"/>
      </rPr>
      <t>1)</t>
    </r>
  </si>
  <si>
    <r>
      <t xml:space="preserve">International Summer School Lucerne </t>
    </r>
    <r>
      <rPr>
        <u/>
        <vertAlign val="superscript"/>
        <sz val="11"/>
        <rFont val="FS Albert"/>
        <family val="3"/>
      </rPr>
      <t>1)</t>
    </r>
  </si>
  <si>
    <t>English C1/C2 Proficiency Development</t>
  </si>
  <si>
    <r>
      <t xml:space="preserve">Summer School Ticino </t>
    </r>
    <r>
      <rPr>
        <u/>
        <vertAlign val="superscript"/>
        <sz val="11"/>
        <rFont val="FS Albert"/>
        <family val="3"/>
      </rPr>
      <t>1) 3)</t>
    </r>
  </si>
  <si>
    <t>MATH3B</t>
  </si>
  <si>
    <t>TRENDING</t>
  </si>
  <si>
    <t>GLU</t>
  </si>
  <si>
    <t>BDM</t>
  </si>
  <si>
    <t>WST2</t>
  </si>
  <si>
    <t>SUS</t>
  </si>
  <si>
    <t>USAB</t>
  </si>
  <si>
    <t>IAVR_BW</t>
  </si>
  <si>
    <t>OPTIK</t>
  </si>
  <si>
    <t>ISSS</t>
  </si>
  <si>
    <t>SUSCHOOL</t>
  </si>
  <si>
    <t>PROF</t>
  </si>
  <si>
    <t>SUSC</t>
  </si>
  <si>
    <t>Do_Na2 (Mo_Mo)</t>
  </si>
  <si>
    <t>Di_Ab</t>
  </si>
  <si>
    <t>Blockwoche HS / FS</t>
  </si>
  <si>
    <t>Jung Kyu Canci</t>
  </si>
  <si>
    <t>Pierre Kirchhofer</t>
  </si>
  <si>
    <t>Silvio di Nardo</t>
  </si>
  <si>
    <t>Alexander Denzler</t>
  </si>
  <si>
    <t>Marcel Uhr</t>
  </si>
  <si>
    <t>Zank Markus</t>
  </si>
  <si>
    <t>Vogel Martin</t>
  </si>
  <si>
    <t>Günter Zepf</t>
  </si>
  <si>
    <t>Anna Christen</t>
  </si>
  <si>
    <t>Molo Könz Ludovica</t>
  </si>
  <si>
    <t>MATH2_B</t>
  </si>
  <si>
    <t>PYHTON</t>
  </si>
  <si>
    <t>Lernprojekte bspw. Roboter, Bildanalyse, Blockchain, usw.</t>
  </si>
  <si>
    <t>DT, MATH2, PHYSIK1</t>
  </si>
  <si>
    <t>Physik 1B &amp; Physik 2B besucht</t>
  </si>
  <si>
    <t>3. (HS)</t>
  </si>
  <si>
    <t>Statistik Data Analysis</t>
  </si>
  <si>
    <t>Data Engineering</t>
  </si>
  <si>
    <t>Digitale Twins &amp; Produkte</t>
  </si>
  <si>
    <t>Praxismodul</t>
  </si>
  <si>
    <t>Produktentwicklung 1</t>
  </si>
  <si>
    <t>Robotics Week</t>
  </si>
  <si>
    <t>Datenmanagement</t>
  </si>
  <si>
    <t>Technische Mechanik 2</t>
  </si>
  <si>
    <t>Programming C</t>
  </si>
  <si>
    <t>Medizintechnik Einführung</t>
  </si>
  <si>
    <t>Amateurfunk</t>
  </si>
  <si>
    <r>
      <t xml:space="preserve">Handeln - Verhandeln - Vermitteln  </t>
    </r>
    <r>
      <rPr>
        <u/>
        <vertAlign val="superscript"/>
        <sz val="11"/>
        <color theme="1"/>
        <rFont val="FS Albert"/>
        <family val="3"/>
      </rPr>
      <t>1)</t>
    </r>
  </si>
  <si>
    <t>Business English</t>
  </si>
  <si>
    <t>English C1 Advanced</t>
  </si>
  <si>
    <r>
      <t>Gewaltfreie Kommunikation</t>
    </r>
    <r>
      <rPr>
        <u/>
        <vertAlign val="superscript"/>
        <sz val="11"/>
        <rFont val="FS Albert"/>
        <family val="3"/>
      </rPr>
      <t xml:space="preserve"> 1)</t>
    </r>
  </si>
  <si>
    <t>STOC</t>
  </si>
  <si>
    <t>DATEN</t>
  </si>
  <si>
    <t>DIGITALTWIN</t>
  </si>
  <si>
    <t>PRAXIS</t>
  </si>
  <si>
    <t>AIRWEEK</t>
  </si>
  <si>
    <t>DAMA</t>
  </si>
  <si>
    <t>T_MECH2</t>
  </si>
  <si>
    <t>PRGC</t>
  </si>
  <si>
    <t xml:space="preserve">MEDTECH </t>
  </si>
  <si>
    <t>AFU</t>
  </si>
  <si>
    <t>EBUSI</t>
  </si>
  <si>
    <t>CAE</t>
  </si>
  <si>
    <t>GFK</t>
  </si>
  <si>
    <t>Do_Mo &amp; Fr_Mo</t>
  </si>
  <si>
    <t>Do_Na1&amp;2</t>
  </si>
  <si>
    <t>Blockwoche</t>
  </si>
  <si>
    <t>Do_Na2 (Mo_Na2)</t>
  </si>
  <si>
    <t>Fabian Ille</t>
  </si>
  <si>
    <t>Andrew Paice</t>
  </si>
  <si>
    <t>Björn Jessen</t>
  </si>
  <si>
    <t>Zwimpfer Victor</t>
  </si>
  <si>
    <t>Silvio Di Nardo</t>
  </si>
  <si>
    <t>Joss Marcel</t>
  </si>
  <si>
    <t>Markus Hess</t>
  </si>
  <si>
    <t>Petruschka Meyer</t>
  </si>
  <si>
    <t>Tina Brodsgaard</t>
  </si>
  <si>
    <t>Bornstein Yaël</t>
  </si>
  <si>
    <t>PHYSIK1, MATH2</t>
  </si>
  <si>
    <t>PYTHON, MATH1_A/B</t>
  </si>
  <si>
    <t>PYTHON &amp; RPA</t>
  </si>
  <si>
    <t>KONTT1 &amp; KONTT2 bestanden</t>
  </si>
  <si>
    <r>
      <t>Data Warehouse</t>
    </r>
    <r>
      <rPr>
        <u/>
        <vertAlign val="superscript"/>
        <sz val="11"/>
        <color theme="1"/>
        <rFont val="FS Albert"/>
        <family val="3"/>
      </rPr>
      <t xml:space="preserve"> 2)</t>
    </r>
  </si>
  <si>
    <t>Angewandte FEM in der Statik</t>
  </si>
  <si>
    <t>Microcontroller</t>
  </si>
  <si>
    <t>Digital Design Tools</t>
  </si>
  <si>
    <t>Business &amp; Engineering Ethics</t>
  </si>
  <si>
    <r>
      <t xml:space="preserve">Grundlagen der Führung </t>
    </r>
    <r>
      <rPr>
        <u/>
        <vertAlign val="superscript"/>
        <sz val="11"/>
        <rFont val="FS Albert"/>
        <family val="3"/>
      </rPr>
      <t>1)</t>
    </r>
  </si>
  <si>
    <t>Spanisch 2</t>
  </si>
  <si>
    <t>English B2/C1 Expertise</t>
  </si>
  <si>
    <r>
      <t xml:space="preserve">Gestalterische Ausdrucksmittel </t>
    </r>
    <r>
      <rPr>
        <u/>
        <vertAlign val="superscript"/>
        <sz val="11"/>
        <rFont val="FS Albert"/>
        <family val="3"/>
      </rPr>
      <t>1)</t>
    </r>
  </si>
  <si>
    <t>Weltpolitik</t>
  </si>
  <si>
    <t>DAWA</t>
  </si>
  <si>
    <t>MCFUN</t>
  </si>
  <si>
    <t>DDT</t>
  </si>
  <si>
    <t>BUSI+ENG</t>
  </si>
  <si>
    <t>GDF</t>
  </si>
  <si>
    <t>SP2</t>
  </si>
  <si>
    <t>EEXP</t>
  </si>
  <si>
    <t>GEST</t>
  </si>
  <si>
    <t>PO+GE</t>
  </si>
  <si>
    <t>Do_Mo (Do_Ma)</t>
  </si>
  <si>
    <t>Mi_Mo</t>
  </si>
  <si>
    <t>Mo_Na/Fr_Ab</t>
  </si>
  <si>
    <t>Bodmer Michael,</t>
  </si>
  <si>
    <t>Thalmann Markus</t>
  </si>
  <si>
    <t>Thierry Aubert</t>
  </si>
  <si>
    <t>Thomas Wallimann-Sasaki</t>
  </si>
  <si>
    <t>Petra Müller-Csernetzky</t>
  </si>
  <si>
    <t>Emma Requejo</t>
  </si>
  <si>
    <t>Irene Dietrichs</t>
  </si>
  <si>
    <t>Norbert Meier</t>
  </si>
  <si>
    <t>Urs Grüter</t>
  </si>
  <si>
    <t>MECH1</t>
  </si>
  <si>
    <t>Programmiersprache C</t>
  </si>
  <si>
    <t>INDES 1 empfohlen</t>
  </si>
  <si>
    <t>2. (FS)</t>
  </si>
  <si>
    <t>Robotic Process Automation</t>
  </si>
  <si>
    <r>
      <t>Information Security</t>
    </r>
    <r>
      <rPr>
        <u/>
        <vertAlign val="superscript"/>
        <sz val="11"/>
        <color theme="1"/>
        <rFont val="FS Albert"/>
        <family val="3"/>
      </rPr>
      <t xml:space="preserve"> 2)</t>
    </r>
  </si>
  <si>
    <t>Kontext 2</t>
  </si>
  <si>
    <r>
      <t xml:space="preserve">Objektorientierte Programmierung </t>
    </r>
    <r>
      <rPr>
        <u/>
        <vertAlign val="superscript"/>
        <sz val="11"/>
        <color theme="1"/>
        <rFont val="FS Albert"/>
        <family val="3"/>
      </rPr>
      <t>4, 3)</t>
    </r>
  </si>
  <si>
    <t>Immersive Technologies</t>
  </si>
  <si>
    <t>CAD und Simulation</t>
  </si>
  <si>
    <t>Grundalgen elektrischer Antriebssysteme</t>
  </si>
  <si>
    <t>Management</t>
  </si>
  <si>
    <t>BWL für Ingenieure</t>
  </si>
  <si>
    <r>
      <t xml:space="preserve">Ökologie zwischen Politik und Wirtschaft </t>
    </r>
    <r>
      <rPr>
        <u/>
        <vertAlign val="superscript"/>
        <sz val="11"/>
        <rFont val="FS Albert"/>
        <family val="3"/>
      </rPr>
      <t>1)</t>
    </r>
  </si>
  <si>
    <t>Spanisch 1</t>
  </si>
  <si>
    <t>English for Engineers</t>
  </si>
  <si>
    <t>Aktuelle deutsche und englische Literatur</t>
  </si>
  <si>
    <t>PHYSIK1B</t>
  </si>
  <si>
    <t>LINALG</t>
  </si>
  <si>
    <t>RPA</t>
  </si>
  <si>
    <t>ISF</t>
  </si>
  <si>
    <t>KONTT2</t>
  </si>
  <si>
    <t>OOP</t>
  </si>
  <si>
    <t>IMM_TECH</t>
  </si>
  <si>
    <t>CAD_SIM</t>
  </si>
  <si>
    <t>ET+A</t>
  </si>
  <si>
    <t>MG</t>
  </si>
  <si>
    <t>OEK_PWG</t>
  </si>
  <si>
    <t>SP1</t>
  </si>
  <si>
    <t>BA_EENG</t>
  </si>
  <si>
    <t>LIDE+EG</t>
  </si>
  <si>
    <t>Sa_Mo1 - Di_Mo</t>
  </si>
  <si>
    <t>Do_Fr1* - Mi_Na1 (Mi_Mo - Do_Na2)</t>
  </si>
  <si>
    <t>Fr_Na2</t>
  </si>
  <si>
    <t>Gisler Roland</t>
  </si>
  <si>
    <t>Mo_Ab</t>
  </si>
  <si>
    <t xml:space="preserve">Di_Mo, Di_Na1 (Do_Na1) </t>
  </si>
  <si>
    <t>Mi_Na1 -  (Mi_Na1)</t>
  </si>
  <si>
    <t>Mo_Ab (HS / FS)</t>
  </si>
  <si>
    <t>Felix Lüönd</t>
  </si>
  <si>
    <t>Scheiblechner Peter</t>
  </si>
  <si>
    <t>Hänggi Esther</t>
  </si>
  <si>
    <t xml:space="preserve">Mo/Di/Mi </t>
  </si>
  <si>
    <t>Matthias Knuser</t>
  </si>
  <si>
    <t>Andreas Rumsch</t>
  </si>
  <si>
    <t>Urs Brücker</t>
  </si>
  <si>
    <t>Gregor Imhof</t>
  </si>
  <si>
    <t>MATH1</t>
  </si>
  <si>
    <t>PYTHON bestanden</t>
  </si>
  <si>
    <t>Python Advance</t>
  </si>
  <si>
    <t>Konstruktion</t>
  </si>
  <si>
    <t>Steuerungstechnik</t>
  </si>
  <si>
    <t xml:space="preserve">Programming Lab </t>
  </si>
  <si>
    <t>Industriegütermarketing</t>
  </si>
  <si>
    <t>Volkswirtschaftslehre 1</t>
  </si>
  <si>
    <t>Deutsch für Fremdsprachige C1.2 Erweiterungsstufe</t>
  </si>
  <si>
    <t>Swissness – Schweizer Sprache und Kultur</t>
  </si>
  <si>
    <t>MATH2B</t>
  </si>
  <si>
    <t>KONST</t>
  </si>
  <si>
    <t>PRL</t>
  </si>
  <si>
    <t>IGM</t>
  </si>
  <si>
    <t>VWL</t>
  </si>
  <si>
    <t>DEFRC1_1</t>
  </si>
  <si>
    <t>SWISS</t>
  </si>
  <si>
    <t>Do_Na2  - Mo_Mo</t>
  </si>
  <si>
    <t>Do_Mo (Do_Mo)</t>
  </si>
  <si>
    <t>Do_No/Do_Ab(Mi_Mo/Do_Ab)</t>
  </si>
  <si>
    <t>Janko Auerswald</t>
  </si>
  <si>
    <t>Joshua Lanter</t>
  </si>
  <si>
    <t>Christian Jost</t>
  </si>
  <si>
    <t>Angelos Apostolidis</t>
  </si>
  <si>
    <t>Jörg Lustenberger</t>
  </si>
  <si>
    <t>Nina Zimnik</t>
  </si>
  <si>
    <t>MATH1_B</t>
  </si>
  <si>
    <t>1. (HS)</t>
  </si>
  <si>
    <t>Industrielle Digitalisierung</t>
  </si>
  <si>
    <t>Digitaltechnik</t>
  </si>
  <si>
    <t>CAD Blockwoche</t>
  </si>
  <si>
    <t>Kontext 1</t>
  </si>
  <si>
    <r>
      <t xml:space="preserve">Web Techonologie </t>
    </r>
    <r>
      <rPr>
        <u/>
        <vertAlign val="superscript"/>
        <sz val="11"/>
        <color theme="1"/>
        <rFont val="FS Albert"/>
        <family val="3"/>
      </rPr>
      <t>2)</t>
    </r>
  </si>
  <si>
    <t>Technische Mechanik 1</t>
  </si>
  <si>
    <t xml:space="preserve">Elektrotechnik Labor </t>
  </si>
  <si>
    <t>Design Grundlagen</t>
  </si>
  <si>
    <t>English B1/B2 Consolidation</t>
  </si>
  <si>
    <t>English B2 First</t>
  </si>
  <si>
    <r>
      <t xml:space="preserve">Gebäude als System </t>
    </r>
    <r>
      <rPr>
        <u/>
        <vertAlign val="superscript"/>
        <sz val="11"/>
        <rFont val="FS Albert"/>
        <family val="3"/>
      </rPr>
      <t>1)</t>
    </r>
  </si>
  <si>
    <t>Basic</t>
  </si>
  <si>
    <t>MATH1B</t>
  </si>
  <si>
    <t>GRUNDING</t>
  </si>
  <si>
    <t>DT</t>
  </si>
  <si>
    <t>CAD_M</t>
  </si>
  <si>
    <t>KONTT1</t>
  </si>
  <si>
    <t>WEBT</t>
  </si>
  <si>
    <t>T_MECH1</t>
  </si>
  <si>
    <t>ET+L</t>
  </si>
  <si>
    <t>INDES1</t>
  </si>
  <si>
    <t>ECONS</t>
  </si>
  <si>
    <t>FCE</t>
  </si>
  <si>
    <t>GEB_SYS</t>
  </si>
  <si>
    <t>Do_Na2 &amp; Sa_Mo1 - Mo&amp;Di_Mo</t>
  </si>
  <si>
    <t>(Mo_Na1 - Di_Na2)</t>
  </si>
  <si>
    <t>Mo_Na1 - Do_Mo - Fr_Na1</t>
  </si>
  <si>
    <t>Mi_Na - Do_Na1 (Mi_Na1)</t>
  </si>
  <si>
    <t>Mi_Mo/Mi_Na/Fr_Mo</t>
  </si>
  <si>
    <t>Michael Bächtold</t>
  </si>
  <si>
    <t>Angelo Marangi</t>
  </si>
  <si>
    <t>Bättig Martin</t>
  </si>
  <si>
    <t>Hannes Felber</t>
  </si>
  <si>
    <t>Thomas Heim</t>
  </si>
  <si>
    <t>Python Basic</t>
  </si>
  <si>
    <t>Digital Law</t>
  </si>
  <si>
    <t>Werkstofflehre 1</t>
  </si>
  <si>
    <t>Physiklabor</t>
  </si>
  <si>
    <t>Digitale Transformation und Ethik</t>
  </si>
  <si>
    <t xml:space="preserve">Recht Grundlagen </t>
  </si>
  <si>
    <r>
      <t xml:space="preserve">Recycling and its Impact on Sustainability </t>
    </r>
    <r>
      <rPr>
        <u/>
        <vertAlign val="superscript"/>
        <sz val="11"/>
        <rFont val="FS Albert"/>
        <family val="3"/>
      </rPr>
      <t>1) 3)</t>
    </r>
  </si>
  <si>
    <t>Deutsch für Fremdsprachige C1.1 Basisstufe</t>
  </si>
  <si>
    <t>Designgeschichte</t>
  </si>
  <si>
    <t>Technik- und Mobilitätsgeschichte</t>
  </si>
  <si>
    <t>DILA</t>
  </si>
  <si>
    <t>WST1</t>
  </si>
  <si>
    <t>PHY+LAB</t>
  </si>
  <si>
    <t>DIGITRANS</t>
  </si>
  <si>
    <t xml:space="preserve">RECHT </t>
  </si>
  <si>
    <t>RECY</t>
  </si>
  <si>
    <t>DESG</t>
  </si>
  <si>
    <t>TE+GE</t>
  </si>
  <si>
    <t>Di_Ab (Fr_Na2)</t>
  </si>
  <si>
    <t>Mi_Na2</t>
  </si>
  <si>
    <t>Martin Vogel</t>
  </si>
  <si>
    <t>Peter G. Kirchschläger</t>
  </si>
  <si>
    <t xml:space="preserve"> Günter Zepf</t>
  </si>
  <si>
    <t>Timothy Granata</t>
  </si>
  <si>
    <t>Petra Müller</t>
  </si>
  <si>
    <t>Modulbezeichnung mit Link</t>
  </si>
  <si>
    <t>Unterrichtszeit</t>
  </si>
  <si>
    <t>Sprache &amp; Ort</t>
  </si>
  <si>
    <t>Farben</t>
  </si>
  <si>
    <t>Modulkürzel (für Anmeldung erforderlich)</t>
  </si>
  <si>
    <t>Wochentag</t>
  </si>
  <si>
    <t>Mo / Di / Mi / Do / Fr / Sa</t>
  </si>
  <si>
    <t>1) Modul als Blockwoche</t>
  </si>
  <si>
    <t>Pflichtmodul</t>
  </si>
  <si>
    <t>Unterrichtszeiten</t>
  </si>
  <si>
    <t>Zeitpunkt</t>
  </si>
  <si>
    <t>Morgen (Mo) / Nachmittag (Na) / Abend (Ab)</t>
  </si>
  <si>
    <t>2) Unterricht in Rotkreuz</t>
  </si>
  <si>
    <t>Vertiefung Manufacturing</t>
  </si>
  <si>
    <t>Modulverantwortliche Person</t>
  </si>
  <si>
    <t>HS Herbstsemester / FS Frühlingssemester</t>
  </si>
  <si>
    <t>3) Unterricht in Englisch</t>
  </si>
  <si>
    <t>Vertiefung Development</t>
  </si>
  <si>
    <t>Eingangskompetenzen (sofern vorhanden)</t>
  </si>
  <si>
    <t>im anderen Semster</t>
  </si>
  <si>
    <t>()</t>
  </si>
  <si>
    <t>4) nur online Unterricht</t>
  </si>
  <si>
    <t>Vertiefung Transformation</t>
  </si>
  <si>
    <t>ECTS Credits (3 ein Halbtag, 6 zwei Halbtage)</t>
  </si>
  <si>
    <t>Wahlmodul</t>
  </si>
  <si>
    <r>
      <rPr>
        <b/>
        <sz val="26"/>
        <color theme="1"/>
        <rFont val="FS Albert"/>
        <family val="3"/>
      </rPr>
      <t xml:space="preserve">Digital Engineer </t>
    </r>
    <r>
      <rPr>
        <sz val="26"/>
        <color theme="1"/>
        <rFont val="FS Albert"/>
        <family val="3"/>
      </rPr>
      <t>Angebot</t>
    </r>
  </si>
  <si>
    <t>Module Herbstsemester 2024</t>
  </si>
  <si>
    <t>Montag</t>
  </si>
  <si>
    <t>Dienstag</t>
  </si>
  <si>
    <t>Mittwoch</t>
  </si>
  <si>
    <t>Donnerstag</t>
  </si>
  <si>
    <t>Freitag</t>
  </si>
  <si>
    <t>Samstag</t>
  </si>
  <si>
    <t>Modulart</t>
  </si>
  <si>
    <r>
      <rPr>
        <sz val="10"/>
        <color theme="1"/>
        <rFont val="FS Albert"/>
        <family val="3"/>
      </rPr>
      <t xml:space="preserve">Block  1
</t>
    </r>
    <r>
      <rPr>
        <b/>
        <sz val="10"/>
        <color theme="1"/>
        <rFont val="FS Albert"/>
        <family val="3"/>
      </rPr>
      <t>Vormittag
09:00 - 11:30</t>
    </r>
  </si>
  <si>
    <r>
      <rPr>
        <sz val="10"/>
        <color theme="1"/>
        <rFont val="FS Albert"/>
        <family val="3"/>
      </rPr>
      <t>Block 1</t>
    </r>
    <r>
      <rPr>
        <b/>
        <u/>
        <sz val="10"/>
        <color theme="1"/>
        <rFont val="FS Albert"/>
        <family val="3"/>
      </rPr>
      <t xml:space="preserve">
</t>
    </r>
    <r>
      <rPr>
        <b/>
        <sz val="10"/>
        <color theme="1"/>
        <rFont val="FS Albert"/>
        <family val="3"/>
      </rPr>
      <t>08:30 - 10:55</t>
    </r>
  </si>
  <si>
    <t>KONST_M</t>
  </si>
  <si>
    <t>ET</t>
  </si>
  <si>
    <t>Index</t>
  </si>
  <si>
    <r>
      <rPr>
        <sz val="10"/>
        <color theme="1"/>
        <rFont val="FS Albert"/>
        <family val="3"/>
      </rPr>
      <t xml:space="preserve">Block  2
</t>
    </r>
    <r>
      <rPr>
        <b/>
        <sz val="10"/>
        <color theme="1"/>
        <rFont val="FS Albert"/>
        <family val="3"/>
      </rPr>
      <t>Nachmittag 1
12:30 - 15:00</t>
    </r>
  </si>
  <si>
    <r>
      <t>ISF</t>
    </r>
    <r>
      <rPr>
        <vertAlign val="superscript"/>
        <sz val="10"/>
        <color theme="1"/>
        <rFont val="FS Albert"/>
        <family val="3"/>
      </rPr>
      <t>2)</t>
    </r>
  </si>
  <si>
    <r>
      <rPr>
        <sz val="10"/>
        <color theme="1"/>
        <rFont val="FS Albert"/>
        <family val="3"/>
      </rPr>
      <t>Block 2</t>
    </r>
    <r>
      <rPr>
        <b/>
        <u/>
        <sz val="10"/>
        <color theme="1"/>
        <rFont val="FS Albert"/>
        <family val="3"/>
      </rPr>
      <t xml:space="preserve">
</t>
    </r>
    <r>
      <rPr>
        <b/>
        <sz val="10"/>
        <color theme="1"/>
        <rFont val="FS Albert"/>
        <family val="3"/>
      </rPr>
      <t>11:10 - 13:35</t>
    </r>
  </si>
  <si>
    <r>
      <t xml:space="preserve">Nicht gelistete Module können mit </t>
    </r>
    <r>
      <rPr>
        <u/>
        <sz val="10"/>
        <rFont val="FS Albert"/>
        <family val="3"/>
      </rPr>
      <t>diesem Formular</t>
    </r>
    <r>
      <rPr>
        <sz val="10"/>
        <rFont val="FS Albert"/>
        <family val="3"/>
      </rPr>
      <t xml:space="preserve"> beantrag werden.</t>
    </r>
  </si>
  <si>
    <r>
      <rPr>
        <sz val="10"/>
        <color theme="1"/>
        <rFont val="FS Albert"/>
        <family val="3"/>
      </rPr>
      <t xml:space="preserve">Block  3
</t>
    </r>
    <r>
      <rPr>
        <b/>
        <sz val="10"/>
        <color theme="1"/>
        <rFont val="FS Albert"/>
        <family val="3"/>
      </rPr>
      <t>Nachmittag 2
15:15 - 17:45</t>
    </r>
  </si>
  <si>
    <t>Blockwochen</t>
  </si>
  <si>
    <t>CAD</t>
  </si>
  <si>
    <t>ME+TE</t>
  </si>
  <si>
    <r>
      <rPr>
        <sz val="10"/>
        <color theme="1"/>
        <rFont val="FS Albert"/>
        <family val="3"/>
      </rPr>
      <t xml:space="preserve">Block  4 
</t>
    </r>
    <r>
      <rPr>
        <b/>
        <sz val="10"/>
        <color theme="1"/>
        <rFont val="FS Albert"/>
        <family val="3"/>
      </rPr>
      <t>Abend
18:30 - 21:00</t>
    </r>
  </si>
  <si>
    <t>RECHT</t>
  </si>
  <si>
    <t>Asynchrone Module</t>
  </si>
  <si>
    <t>VWL1</t>
  </si>
  <si>
    <t>BAA_DE</t>
  </si>
  <si>
    <t>Module Frühlingssemester 2025</t>
  </si>
  <si>
    <r>
      <rPr>
        <sz val="10"/>
        <color theme="1"/>
        <rFont val="FS Albert"/>
        <family val="3"/>
      </rPr>
      <t>Block 1</t>
    </r>
    <r>
      <rPr>
        <u/>
        <sz val="10"/>
        <color theme="1"/>
        <rFont val="FS Albert"/>
        <family val="3"/>
      </rPr>
      <t xml:space="preserve">
</t>
    </r>
    <r>
      <rPr>
        <b/>
        <sz val="10"/>
        <color theme="1"/>
        <rFont val="FS Albert"/>
        <family val="3"/>
      </rPr>
      <t>08:30 - 10:55</t>
    </r>
  </si>
  <si>
    <r>
      <rPr>
        <sz val="10"/>
        <color theme="1"/>
        <rFont val="FS Albert"/>
        <family val="3"/>
      </rPr>
      <t xml:space="preserve">Block  2 </t>
    </r>
    <r>
      <rPr>
        <b/>
        <sz val="10"/>
        <color theme="1"/>
        <rFont val="FS Albert"/>
        <family val="3"/>
      </rPr>
      <t>Nachmittag 1 12:30 - 15:00</t>
    </r>
  </si>
  <si>
    <t>11:10 - 13:35</t>
  </si>
  <si>
    <t>HMAT</t>
  </si>
  <si>
    <r>
      <t>DBPE</t>
    </r>
    <r>
      <rPr>
        <vertAlign val="superscript"/>
        <sz val="10"/>
        <color theme="1"/>
        <rFont val="FS Albert"/>
        <family val="3"/>
      </rPr>
      <t>3)</t>
    </r>
  </si>
  <si>
    <r>
      <rPr>
        <sz val="10"/>
        <color theme="1"/>
        <rFont val="FS Albert"/>
        <family val="3"/>
      </rPr>
      <t xml:space="preserve">Block  3 </t>
    </r>
    <r>
      <rPr>
        <b/>
        <sz val="10"/>
        <color theme="1"/>
        <rFont val="FS Albert"/>
        <family val="3"/>
      </rPr>
      <t>Nachmittag 2 15:15 - 17:45</t>
    </r>
  </si>
  <si>
    <r>
      <t>BDLS</t>
    </r>
    <r>
      <rPr>
        <vertAlign val="superscript"/>
        <sz val="10"/>
        <color theme="1"/>
        <rFont val="FS Albert"/>
        <family val="3"/>
      </rPr>
      <t>2)</t>
    </r>
  </si>
  <si>
    <r>
      <t>DBM</t>
    </r>
    <r>
      <rPr>
        <vertAlign val="superscript"/>
        <sz val="10"/>
        <color theme="1"/>
        <rFont val="FS Albert"/>
        <family val="3"/>
      </rPr>
      <t>3)</t>
    </r>
  </si>
  <si>
    <r>
      <t>IOTHACK</t>
    </r>
    <r>
      <rPr>
        <vertAlign val="superscript"/>
        <sz val="10"/>
        <color theme="1"/>
        <rFont val="FS Albert"/>
        <family val="3"/>
      </rPr>
      <t>2)</t>
    </r>
  </si>
  <si>
    <r>
      <t>IAVR</t>
    </r>
    <r>
      <rPr>
        <vertAlign val="superscript"/>
        <sz val="10"/>
        <color theme="1"/>
        <rFont val="FS Albert"/>
        <family val="3"/>
      </rPr>
      <t>2)</t>
    </r>
  </si>
  <si>
    <r>
      <rPr>
        <b/>
        <sz val="20"/>
        <rFont val="FS Albert"/>
        <family val="3"/>
      </rPr>
      <t>Digital Engineer</t>
    </r>
    <r>
      <rPr>
        <sz val="20"/>
        <rFont val="FS Albert"/>
        <family val="3"/>
      </rPr>
      <t xml:space="preserve"> Vollzeit - Manufacturing</t>
    </r>
  </si>
  <si>
    <t>Herbstsemester 2024</t>
  </si>
  <si>
    <t>Semester 1</t>
  </si>
  <si>
    <t>Mo</t>
  </si>
  <si>
    <t>Di</t>
  </si>
  <si>
    <t>Mi</t>
  </si>
  <si>
    <t>Do</t>
  </si>
  <si>
    <t>Fr</t>
  </si>
  <si>
    <t>Block  1
09:00 - 11:30</t>
  </si>
  <si>
    <t>Mathematik 1B</t>
  </si>
  <si>
    <t>Industrielle Digitalisierung​</t>
  </si>
  <si>
    <t>Mittag</t>
  </si>
  <si>
    <t>Flexibler Durchführungszeitpunkt</t>
  </si>
  <si>
    <t>Block  2
12:30 - 15:00</t>
  </si>
  <si>
    <t>Digital- technik</t>
  </si>
  <si>
    <t>Block  3
15:15 - 17:45</t>
  </si>
  <si>
    <t>Block  4
18:30 - 21:00</t>
  </si>
  <si>
    <t>Frühlingssemester 2025</t>
  </si>
  <si>
    <t>Semester 2</t>
  </si>
  <si>
    <t>Mathematik  2B</t>
  </si>
  <si>
    <t>Physik 1B</t>
  </si>
  <si>
    <t>Statistical Data Analysis 1</t>
  </si>
  <si>
    <r>
      <t xml:space="preserve">Information Security Fun- damentals </t>
    </r>
    <r>
      <rPr>
        <vertAlign val="superscript"/>
        <sz val="11"/>
        <rFont val="FS Albert"/>
        <family val="3"/>
      </rPr>
      <t>2)</t>
    </r>
  </si>
  <si>
    <t>CAD &amp; Simulation</t>
  </si>
  <si>
    <t>Elektrotechnik mit Labor</t>
  </si>
  <si>
    <t>Lineare Algebra</t>
  </si>
  <si>
    <t>Intermediate</t>
  </si>
  <si>
    <t>Herbstsemester 2025</t>
  </si>
  <si>
    <t>Semester 3</t>
  </si>
  <si>
    <t>Mathematik 3B</t>
  </si>
  <si>
    <t>Physik 2B</t>
  </si>
  <si>
    <t>Steuerungstechnik Grundlagen</t>
  </si>
  <si>
    <t>Digitale Twins</t>
  </si>
  <si>
    <t>Produkt- entwicklung 1</t>
  </si>
  <si>
    <t>Frühlingssemester 2026</t>
  </si>
  <si>
    <t>Semester 4</t>
  </si>
  <si>
    <t>Cyber-physische Systeme</t>
  </si>
  <si>
    <t>Applied ML &amp; Predictive Maintenance</t>
  </si>
  <si>
    <r>
      <t>Interaction for Virtual Reality</t>
    </r>
    <r>
      <rPr>
        <vertAlign val="superscript"/>
        <sz val="11"/>
        <rFont val="FS Albert"/>
        <family val="3"/>
      </rPr>
      <t xml:space="preserve"> 2)</t>
    </r>
  </si>
  <si>
    <t>Produkt- entwicklung 2</t>
  </si>
  <si>
    <t>Herbstsemester 2026</t>
  </si>
  <si>
    <t>Semester 5</t>
  </si>
  <si>
    <t>Industrie Projekt</t>
  </si>
  <si>
    <t>Digital Tools für Ingenieure</t>
  </si>
  <si>
    <t>Grundlagen elektrischer Antriebssysteme</t>
  </si>
  <si>
    <t>Data Comm. Systems</t>
  </si>
  <si>
    <t>Frühlingssemester 2027</t>
  </si>
  <si>
    <t>Semester 6</t>
  </si>
  <si>
    <t>Bachelor Thesis</t>
  </si>
  <si>
    <t>AI &amp; Search Optimierung</t>
  </si>
  <si>
    <t>Herbstsemester 2027</t>
  </si>
  <si>
    <t>Semester 7</t>
  </si>
  <si>
    <r>
      <rPr>
        <b/>
        <sz val="20"/>
        <rFont val="FS Albert"/>
        <family val="3"/>
      </rPr>
      <t>Digital Engineer</t>
    </r>
    <r>
      <rPr>
        <sz val="20"/>
        <rFont val="FS Albert"/>
        <family val="3"/>
      </rPr>
      <t xml:space="preserve"> Vollzeit - Development</t>
    </r>
  </si>
  <si>
    <r>
      <t>Advanced Machine Learning</t>
    </r>
    <r>
      <rPr>
        <vertAlign val="superscript"/>
        <sz val="10"/>
        <rFont val="FS Albert"/>
        <family val="3"/>
      </rPr>
      <t xml:space="preserve"> 3) 4)</t>
    </r>
  </si>
  <si>
    <t>Advanced Machine Learning</t>
  </si>
  <si>
    <r>
      <t xml:space="preserve">Blockchain &amp; IoT Hackathon </t>
    </r>
    <r>
      <rPr>
        <vertAlign val="superscript"/>
        <sz val="10"/>
        <rFont val="FS Albert"/>
        <family val="3"/>
      </rPr>
      <t>2)</t>
    </r>
  </si>
  <si>
    <t>Reinforcement Learning</t>
  </si>
  <si>
    <t>Big Data Lab Sandbox</t>
  </si>
  <si>
    <t>Physik von Raum und Zeit</t>
  </si>
  <si>
    <t>Web Technologien</t>
  </si>
  <si>
    <t>Regelungstechnik Advanced</t>
  </si>
  <si>
    <t>Industrielle Automatisierung</t>
  </si>
  <si>
    <r>
      <rPr>
        <b/>
        <sz val="20"/>
        <rFont val="FS Albert"/>
        <family val="3"/>
      </rPr>
      <t>Digital Engineer</t>
    </r>
    <r>
      <rPr>
        <sz val="20"/>
        <rFont val="FS Albert"/>
        <family val="3"/>
      </rPr>
      <t xml:space="preserve"> Vollzeit - Transformation</t>
    </r>
  </si>
  <si>
    <t>Digitale Transform. &amp; Ethik</t>
  </si>
  <si>
    <t>Entre- preneurship</t>
  </si>
  <si>
    <r>
      <t xml:space="preserve">Open Innovation </t>
    </r>
    <r>
      <rPr>
        <vertAlign val="superscript"/>
        <sz val="11"/>
        <rFont val="FS Albert"/>
        <family val="3"/>
      </rPr>
      <t>3)</t>
    </r>
  </si>
  <si>
    <r>
      <t>Digital Busi- ness Process</t>
    </r>
    <r>
      <rPr>
        <vertAlign val="superscript"/>
        <sz val="11"/>
        <rFont val="FS Albert"/>
        <family val="3"/>
      </rPr>
      <t xml:space="preserve"> 3)</t>
    </r>
  </si>
  <si>
    <r>
      <t xml:space="preserve">Digital Business Models </t>
    </r>
    <r>
      <rPr>
        <vertAlign val="superscript"/>
        <sz val="11"/>
        <rFont val="FS Albert"/>
        <family val="3"/>
      </rPr>
      <t>3)</t>
    </r>
  </si>
  <si>
    <t>Management Grundlagen</t>
  </si>
  <si>
    <r>
      <t xml:space="preserve">Service Innovation </t>
    </r>
    <r>
      <rPr>
        <vertAlign val="superscript"/>
        <sz val="11"/>
        <rFont val="FS Albert"/>
        <family val="3"/>
      </rPr>
      <t>3)</t>
    </r>
  </si>
  <si>
    <r>
      <rPr>
        <b/>
        <sz val="20"/>
        <rFont val="FS Albert"/>
        <family val="3"/>
      </rPr>
      <t>Digital Engineer</t>
    </r>
    <r>
      <rPr>
        <sz val="20"/>
        <rFont val="FS Albert"/>
        <family val="3"/>
      </rPr>
      <t xml:space="preserve"> Berufsbegleitend</t>
    </r>
  </si>
  <si>
    <t>Sa</t>
  </si>
  <si>
    <t>Berufstätigkeit</t>
  </si>
  <si>
    <t>Frühlingsemester 2025</t>
  </si>
  <si>
    <t>Sa 1 &amp; 2</t>
  </si>
  <si>
    <t>Berufstätigkeit - Praxismodul</t>
  </si>
  <si>
    <t>Frühlingsemester 2026</t>
  </si>
  <si>
    <t>Frühlingsemester 2027</t>
  </si>
  <si>
    <r>
      <t>Digital Business Process Engineering</t>
    </r>
    <r>
      <rPr>
        <vertAlign val="superscript"/>
        <sz val="11"/>
        <rFont val="FS Albert"/>
        <family val="3"/>
      </rPr>
      <t xml:space="preserve"> 3)</t>
    </r>
  </si>
  <si>
    <r>
      <t>Big Data Management</t>
    </r>
    <r>
      <rPr>
        <vertAlign val="superscript"/>
        <sz val="11"/>
        <rFont val="FS Albert"/>
        <family val="3"/>
      </rPr>
      <t xml:space="preserve"> 2)</t>
    </r>
  </si>
  <si>
    <t xml:space="preserve">Berufstätigkeit </t>
  </si>
  <si>
    <t>Frühlingsemester 2028</t>
  </si>
  <si>
    <t>Herbstsemester 2028</t>
  </si>
  <si>
    <t>Semester 8</t>
  </si>
  <si>
    <t>Plannungstart</t>
  </si>
  <si>
    <t>SESY</t>
  </si>
  <si>
    <t>EDAF</t>
  </si>
  <si>
    <t>RT+L</t>
  </si>
  <si>
    <t>studienrelevante Tätigkeit &amp; berufsbegleitend studierend</t>
  </si>
  <si>
    <t>Advanced</t>
  </si>
  <si>
    <t>Antonios Papaemmanouil</t>
  </si>
  <si>
    <t>PYTHON, LINALG, MATH1</t>
  </si>
  <si>
    <r>
      <t>Energy data analytics &amp; forecasting</t>
    </r>
    <r>
      <rPr>
        <vertAlign val="superscript"/>
        <sz val="11"/>
        <color theme="1"/>
        <rFont val="FS Albert"/>
        <family val="3"/>
      </rPr>
      <t xml:space="preserve"> 3)</t>
    </r>
  </si>
  <si>
    <t>Werkstoffe 1</t>
  </si>
  <si>
    <t>Do_Na1 (Fr_Mo)</t>
  </si>
  <si>
    <t>(Do_Mo)</t>
  </si>
  <si>
    <t>Betriebswirtschaft für Ingenieure</t>
  </si>
  <si>
    <t>ADROB(ab FS25)</t>
  </si>
  <si>
    <t>Intelligent Systems</t>
  </si>
  <si>
    <r>
      <t>Big Data Management</t>
    </r>
    <r>
      <rPr>
        <vertAlign val="superscript"/>
        <sz val="11"/>
        <color theme="10"/>
        <rFont val="FS Albert"/>
      </rPr>
      <t>2)</t>
    </r>
  </si>
  <si>
    <r>
      <t>ET+A</t>
    </r>
    <r>
      <rPr>
        <vertAlign val="superscript"/>
        <sz val="11"/>
        <color theme="1"/>
        <rFont val="FS Albert"/>
      </rPr>
      <t>3)</t>
    </r>
  </si>
  <si>
    <r>
      <t>ET+L</t>
    </r>
    <r>
      <rPr>
        <vertAlign val="superscript"/>
        <sz val="10"/>
        <color theme="1"/>
        <rFont val="FS Albert"/>
      </rPr>
      <t>3)</t>
    </r>
  </si>
  <si>
    <r>
      <t>INDES1</t>
    </r>
    <r>
      <rPr>
        <vertAlign val="superscript"/>
        <sz val="10"/>
        <color theme="1"/>
        <rFont val="FS Albert"/>
      </rPr>
      <t>3)</t>
    </r>
  </si>
  <si>
    <r>
      <t>DASB</t>
    </r>
    <r>
      <rPr>
        <vertAlign val="superscript"/>
        <sz val="10"/>
        <color theme="1"/>
        <rFont val="FS Albert"/>
        <family val="3"/>
      </rPr>
      <t>2)</t>
    </r>
  </si>
  <si>
    <r>
      <rPr>
        <u/>
        <sz val="11"/>
        <rFont val="FS Albert"/>
        <family val="3"/>
      </rPr>
      <t>ML</t>
    </r>
    <r>
      <rPr>
        <vertAlign val="superscript"/>
        <sz val="10"/>
        <color theme="1"/>
        <rFont val="FS Albert"/>
        <family val="3"/>
      </rPr>
      <t>4)</t>
    </r>
  </si>
  <si>
    <r>
      <t>ADML</t>
    </r>
    <r>
      <rPr>
        <vertAlign val="superscript"/>
        <sz val="10"/>
        <color theme="1"/>
        <rFont val="FS Albert"/>
        <family val="3"/>
      </rPr>
      <t>4)</t>
    </r>
  </si>
  <si>
    <r>
      <rPr>
        <u/>
        <sz val="11"/>
        <rFont val="FS Albert"/>
        <family val="3"/>
      </rPr>
      <t>AISO</t>
    </r>
    <r>
      <rPr>
        <vertAlign val="superscript"/>
        <sz val="10"/>
        <color theme="1"/>
        <rFont val="FS Albert"/>
        <family val="3"/>
      </rPr>
      <t>4)</t>
    </r>
  </si>
  <si>
    <r>
      <t>ET+A</t>
    </r>
    <r>
      <rPr>
        <vertAlign val="superscript"/>
        <sz val="10"/>
        <color theme="1"/>
        <rFont val="FS Albert"/>
      </rPr>
      <t>3)</t>
    </r>
  </si>
  <si>
    <r>
      <t>USAB</t>
    </r>
    <r>
      <rPr>
        <vertAlign val="superscript"/>
        <sz val="10"/>
        <color theme="1"/>
        <rFont val="FS Albert"/>
        <family val="3"/>
      </rPr>
      <t>3)</t>
    </r>
  </si>
  <si>
    <r>
      <t>CON</t>
    </r>
    <r>
      <rPr>
        <vertAlign val="superscript"/>
        <sz val="10"/>
        <color theme="1"/>
        <rFont val="FS Albert"/>
        <family val="3"/>
      </rPr>
      <t>3)</t>
    </r>
  </si>
  <si>
    <r>
      <t>SI</t>
    </r>
    <r>
      <rPr>
        <vertAlign val="superscript"/>
        <sz val="10"/>
        <color theme="1"/>
        <rFont val="FS Albert"/>
        <family val="3"/>
      </rPr>
      <t>3)</t>
    </r>
  </si>
  <si>
    <r>
      <t>PYTHON</t>
    </r>
    <r>
      <rPr>
        <vertAlign val="superscript"/>
        <sz val="10"/>
        <color theme="1"/>
        <rFont val="FS Albert"/>
        <family val="3"/>
      </rPr>
      <t>3)</t>
    </r>
  </si>
  <si>
    <r>
      <t>WEBT</t>
    </r>
    <r>
      <rPr>
        <vertAlign val="superscript"/>
        <sz val="10"/>
        <color theme="1"/>
        <rFont val="FS Albert"/>
        <family val="3"/>
      </rPr>
      <t>2)</t>
    </r>
  </si>
  <si>
    <r>
      <t>WEBT</t>
    </r>
    <r>
      <rPr>
        <vertAlign val="superscript"/>
        <sz val="10"/>
        <color theme="1"/>
        <rFont val="FS Albert"/>
      </rPr>
      <t>2)</t>
    </r>
  </si>
  <si>
    <r>
      <t>PYTHON_AD</t>
    </r>
    <r>
      <rPr>
        <vertAlign val="superscript"/>
        <sz val="10"/>
        <color theme="1"/>
        <rFont val="FS Albert"/>
        <family val="3"/>
      </rPr>
      <t>3)</t>
    </r>
  </si>
  <si>
    <t>Mo_Na2 &amp; Mi_Mo &amp; Do_Mo &amp; Do_Na1 &amp; Fr_Na1 &amp; Sa_Mo2 (Mo_Na1 &amp; Di_Na2 &amp; Mi_Na2 &amp; Sa_Mo2)</t>
  </si>
  <si>
    <t>PHYSIK2B</t>
  </si>
  <si>
    <t>Mo_Na1 &amp; Di_Na2 &amp; Mi_Na2 &amp; Sa_Mo2 (Mo_Na1 &amp; Di_Na2 &amp; Mi_Na3 &amp; Sa_Mo)</t>
  </si>
  <si>
    <t>Mathematik 2B</t>
  </si>
  <si>
    <t>Do_Mo (Mi_Na1)</t>
  </si>
  <si>
    <r>
      <t>Service Innovation</t>
    </r>
    <r>
      <rPr>
        <vertAlign val="superscript"/>
        <sz val="11"/>
        <rFont val="FS Albert"/>
        <family val="3"/>
      </rPr>
      <t>3)</t>
    </r>
  </si>
  <si>
    <r>
      <t>Data Science Basics</t>
    </r>
    <r>
      <rPr>
        <vertAlign val="superscript"/>
        <sz val="11"/>
        <rFont val="FS Albert"/>
      </rPr>
      <t>2)3)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</si>
</sst>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 &quot;CHF&quot;\ * #,##0.00_ ;_ &quot;CHF&quot;\ * \-#,##0.00_ ;_ &quot;CHF&quot;\ * &quot;-&quot;??_ ;_ @_ "/>
    <numFmt numFmtId="164" formatCode="#\ &quot; ECTS&quot;"/>
    <numFmt numFmtId="165" formatCode="0&quot; ECTS&quot;"/>
    <numFmt numFmtId="166" formatCode="0\ &quot;ECTS&quot;"/>
  </numFmts>
  <fonts count="4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FS Albert"/>
      <family val="3"/>
    </font>
    <font>
      <b/>
      <sz val="20"/>
      <name val="FS Albert"/>
      <family val="3"/>
    </font>
    <font>
      <sz val="11"/>
      <color theme="1"/>
      <name val="FS Albert"/>
      <family val="3"/>
    </font>
    <font>
      <sz val="11"/>
      <name val="FS Albert"/>
      <family val="3"/>
    </font>
    <font>
      <sz val="11"/>
      <color theme="0"/>
      <name val="FS Albert"/>
      <family val="3"/>
    </font>
    <font>
      <sz val="11"/>
      <color theme="3"/>
      <name val="FS Albert"/>
      <family val="3"/>
    </font>
    <font>
      <b/>
      <sz val="11"/>
      <color theme="1"/>
      <name val="FS Albert"/>
      <family val="3"/>
    </font>
    <font>
      <sz val="8"/>
      <color theme="1"/>
      <name val="FS Albert"/>
      <family val="3"/>
    </font>
    <font>
      <u/>
      <sz val="11"/>
      <color theme="10"/>
      <name val="Calibri"/>
      <family val="2"/>
      <scheme val="minor"/>
    </font>
    <font>
      <sz val="10"/>
      <color theme="1"/>
      <name val="FS Albert"/>
      <family val="3"/>
    </font>
    <font>
      <vertAlign val="superscript"/>
      <sz val="11"/>
      <name val="FS Albert"/>
      <family val="3"/>
    </font>
    <font>
      <sz val="10"/>
      <name val="FS Albert"/>
      <family val="3"/>
    </font>
    <font>
      <vertAlign val="superscript"/>
      <sz val="10"/>
      <name val="FS Albert"/>
      <family val="3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FS Albert"/>
      <family val="3"/>
    </font>
    <font>
      <u/>
      <sz val="10"/>
      <name val="FS Albert"/>
      <family val="3"/>
    </font>
    <font>
      <u/>
      <sz val="11"/>
      <name val="FS Albert"/>
      <family val="3"/>
    </font>
    <font>
      <u/>
      <sz val="10"/>
      <color theme="1"/>
      <name val="FS Albert"/>
      <family val="3"/>
    </font>
    <font>
      <u/>
      <sz val="11"/>
      <color theme="1"/>
      <name val="FS Albert"/>
      <family val="3"/>
    </font>
    <font>
      <sz val="11"/>
      <color rgb="FF9C5700"/>
      <name val="FS Albert"/>
      <family val="3"/>
    </font>
    <font>
      <sz val="26"/>
      <color theme="1"/>
      <name val="FS Albert"/>
      <family val="3"/>
    </font>
    <font>
      <b/>
      <sz val="26"/>
      <color theme="1"/>
      <name val="FS Albert"/>
      <family val="3"/>
    </font>
    <font>
      <b/>
      <sz val="10"/>
      <color theme="1"/>
      <name val="FS Albert"/>
      <family val="3"/>
    </font>
    <font>
      <b/>
      <sz val="14"/>
      <color theme="1"/>
      <name val="FS Albert"/>
      <family val="3"/>
    </font>
    <font>
      <b/>
      <u/>
      <sz val="10"/>
      <color theme="1"/>
      <name val="FS Albert"/>
      <family val="3"/>
    </font>
    <font>
      <vertAlign val="superscript"/>
      <sz val="10"/>
      <color theme="1"/>
      <name val="FS Albert"/>
      <family val="3"/>
    </font>
    <font>
      <strike/>
      <sz val="10"/>
      <color theme="1"/>
      <name val="FS Albert"/>
      <family val="3"/>
    </font>
    <font>
      <strike/>
      <sz val="11"/>
      <color theme="1"/>
      <name val="FS Albert"/>
      <family val="3"/>
    </font>
    <font>
      <sz val="12"/>
      <color theme="1"/>
      <name val="FS Albert"/>
      <family val="3"/>
    </font>
    <font>
      <u/>
      <sz val="11"/>
      <color theme="10"/>
      <name val="FS Albert"/>
      <family val="3"/>
    </font>
    <font>
      <b/>
      <sz val="12"/>
      <color theme="1"/>
      <name val="FS Albert"/>
      <family val="3"/>
    </font>
    <font>
      <u/>
      <vertAlign val="superscript"/>
      <sz val="11"/>
      <color theme="1"/>
      <name val="FS Albert"/>
      <family val="3"/>
    </font>
    <font>
      <vertAlign val="superscript"/>
      <sz val="11"/>
      <color theme="1"/>
      <name val="FS Albert"/>
      <family val="3"/>
    </font>
    <font>
      <u/>
      <vertAlign val="superscript"/>
      <sz val="11"/>
      <name val="FS Albert"/>
      <family val="3"/>
    </font>
    <font>
      <sz val="9"/>
      <color theme="1"/>
      <name val="FS Albert"/>
      <family val="3"/>
    </font>
    <font>
      <sz val="14"/>
      <color theme="1"/>
      <name val="FS Albert"/>
      <family val="3"/>
    </font>
    <font>
      <b/>
      <sz val="11"/>
      <color theme="0" tint="-0.499984740745262"/>
      <name val="FS Albert"/>
      <family val="3"/>
    </font>
    <font>
      <sz val="11"/>
      <color theme="0" tint="-0.499984740745262"/>
      <name val="FS Albert"/>
      <family val="3"/>
    </font>
    <font>
      <vertAlign val="superscript"/>
      <sz val="10"/>
      <color theme="1"/>
      <name val="FS Albert"/>
    </font>
    <font>
      <vertAlign val="superscript"/>
      <sz val="11"/>
      <color theme="10"/>
      <name val="FS Albert"/>
    </font>
    <font>
      <vertAlign val="superscript"/>
      <sz val="11"/>
      <color theme="1"/>
      <name val="FS Albert"/>
    </font>
    <font>
      <vertAlign val="superscript"/>
      <sz val="11"/>
      <name val="FS Albert"/>
    </font>
  </fonts>
  <fills count="2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0F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7C5D8"/>
        <bgColor indexed="64"/>
      </patternFill>
    </fill>
    <fill>
      <patternFill patternType="solid">
        <fgColor rgb="FFFCC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gray0625">
        <fgColor theme="8"/>
        <bgColor theme="6" tint="0.79989013336588644"/>
      </patternFill>
    </fill>
    <fill>
      <patternFill patternType="gray0625">
        <fgColor theme="8"/>
        <bgColor rgb="FFFCC300"/>
      </patternFill>
    </fill>
    <fill>
      <patternFill patternType="gray0625">
        <fgColor theme="9"/>
        <bgColor rgb="FF77C5D8"/>
      </patternFill>
    </fill>
    <fill>
      <patternFill patternType="solid">
        <fgColor rgb="FFFCC300"/>
        <bgColor rgb="FF77C5D8"/>
      </patternFill>
    </fill>
    <fill>
      <patternFill patternType="solid">
        <fgColor theme="7" tint="0.79998168889431442"/>
        <bgColor indexed="65"/>
      </patternFill>
    </fill>
    <fill>
      <patternFill patternType="gray0625">
        <fgColor theme="8"/>
        <bgColor rgb="FFF0F0F0"/>
      </patternFill>
    </fill>
    <fill>
      <patternFill patternType="gray0625">
        <fgColor theme="8"/>
        <bgColor theme="0"/>
      </patternFill>
    </fill>
    <fill>
      <patternFill patternType="solid">
        <fgColor rgb="FFADCA2A"/>
        <bgColor indexed="64"/>
      </patternFill>
    </fill>
    <fill>
      <patternFill patternType="solid">
        <fgColor rgb="FFEC5A7A"/>
        <bgColor indexed="64"/>
      </patternFill>
    </fill>
    <fill>
      <patternFill patternType="solid">
        <fgColor rgb="FFF0F0F0"/>
        <bgColor rgb="FF77C5D8"/>
      </patternFill>
    </fill>
    <fill>
      <patternFill patternType="solid">
        <fgColor rgb="FFADCA2A"/>
        <bgColor rgb="FF77C5D8"/>
      </patternFill>
    </fill>
    <fill>
      <patternFill patternType="gray0625">
        <fgColor theme="8"/>
        <bgColor rgb="FFADCA2A"/>
      </patternFill>
    </fill>
    <fill>
      <patternFill patternType="gray0625">
        <fgColor theme="8"/>
        <bgColor rgb="FFEC5A7A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5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theme="0" tint="-0.24994659260841701"/>
      </bottom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theme="1" tint="0.499984740745262"/>
      </bottom>
      <diagonal/>
    </border>
    <border>
      <left style="thin">
        <color indexed="64"/>
      </left>
      <right/>
      <top style="dashed">
        <color theme="1" tint="0.49998474074526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theme="1" tint="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1" tint="0.499984740745262"/>
      </bottom>
      <diagonal/>
    </border>
    <border>
      <left style="thin">
        <color indexed="64"/>
      </left>
      <right style="thin">
        <color indexed="64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double">
        <color rgb="FF000000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double">
        <color rgb="FF000000"/>
      </right>
      <top style="dashed">
        <color theme="0" tint="-0.499984740745262"/>
      </top>
      <bottom style="dash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ouble">
        <color rgb="FF000000"/>
      </left>
      <right style="thin">
        <color indexed="64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/>
      <top style="dashed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/>
      <diagonal/>
    </border>
    <border>
      <left style="thin">
        <color indexed="64"/>
      </left>
      <right style="double">
        <color rgb="FF000000"/>
      </right>
      <top style="dashed">
        <color theme="0" tint="-0.499984740745262"/>
      </top>
      <bottom style="dashed">
        <color theme="1" tint="0.499984740745262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1" tint="0.499984740745262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dashed">
        <color theme="1" tint="0.499984740745262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theme="1" tint="0.499984740745262"/>
      </top>
      <bottom style="dashed">
        <color theme="0" tint="-0.34998626667073579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rgb="FF000000"/>
      </left>
      <right/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 style="thin">
        <color auto="1"/>
      </right>
      <top/>
      <bottom style="dashed">
        <color theme="0" tint="-0.499984740745262"/>
      </bottom>
      <diagonal/>
    </border>
    <border>
      <left style="double">
        <color rgb="FF000000"/>
      </left>
      <right/>
      <top style="dashed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ash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dashed">
        <color theme="0" tint="-0.34998626667073579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indexed="64"/>
      </right>
      <top/>
      <bottom style="dashed">
        <color theme="1" tint="0.499984740745262"/>
      </bottom>
      <diagonal/>
    </border>
    <border>
      <left style="thin">
        <color indexed="64"/>
      </left>
      <right/>
      <top style="dashed">
        <color theme="1" tint="0.499984740745262"/>
      </top>
      <bottom style="dashed">
        <color theme="1" tint="0.499984740745262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0" tint="-0.34998626667073579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double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ashed">
        <color theme="0" tint="-0.34998626667073579"/>
      </top>
      <bottom style="thin">
        <color rgb="FF000000"/>
      </bottom>
      <diagonal/>
    </border>
    <border>
      <left style="thin">
        <color indexed="64"/>
      </left>
      <right/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499984740745262"/>
      </bottom>
      <diagonal/>
    </border>
    <border>
      <left style="thin">
        <color indexed="64"/>
      </left>
      <right style="double">
        <color rgb="FF000000"/>
      </right>
      <top style="dashed">
        <color theme="0" tint="-0.34998626667073579"/>
      </top>
      <bottom style="dashed">
        <color theme="1" tint="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34998626667073579"/>
      </bottom>
      <diagonal/>
    </border>
    <border>
      <left/>
      <right style="thin">
        <color indexed="64"/>
      </right>
      <top style="dashed">
        <color theme="1" tint="0.499984740745262"/>
      </top>
      <bottom/>
      <diagonal/>
    </border>
    <border>
      <left style="double">
        <color indexed="64"/>
      </left>
      <right style="thin">
        <color indexed="64"/>
      </right>
      <top style="dashed">
        <color theme="1" tint="0.499984740745262"/>
      </top>
      <bottom style="dashed">
        <color theme="1" tint="0.499984740745262"/>
      </bottom>
      <diagonal/>
    </border>
    <border>
      <left/>
      <right style="thin">
        <color auto="1"/>
      </right>
      <top style="dashed">
        <color theme="0" tint="-0.34998626667073579"/>
      </top>
      <bottom/>
      <diagonal/>
    </border>
    <border>
      <left/>
      <right style="thin">
        <color indexed="64"/>
      </right>
      <top style="dashed">
        <color theme="0" tint="-0.34998626667073579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/>
      <right style="thin">
        <color indexed="64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 style="double">
        <color indexed="64"/>
      </right>
      <top style="dashed">
        <color theme="0" tint="-0.34998626667073579"/>
      </top>
      <bottom/>
      <diagonal/>
    </border>
    <border>
      <left style="double">
        <color rgb="FF000000"/>
      </left>
      <right style="thin">
        <color indexed="64"/>
      </right>
      <top style="dashed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indexed="64"/>
      </right>
      <top/>
      <bottom style="dashed">
        <color theme="0" tint="-0.34998626667073579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 style="double">
        <color indexed="64"/>
      </right>
      <top style="dashed">
        <color theme="0" tint="-0.34998626667073579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6" fillId="11" borderId="0" applyNumberFormat="0" applyBorder="0" applyAlignment="0" applyProtection="0"/>
    <xf numFmtId="0" fontId="15" fillId="16" borderId="0" applyNumberFormat="0" applyBorder="0" applyAlignment="0" applyProtection="0"/>
  </cellStyleXfs>
  <cellXfs count="419">
    <xf numFmtId="0" fontId="0" fillId="0" borderId="0" xfId="0"/>
    <xf numFmtId="0" fontId="4" fillId="0" borderId="0" xfId="0" applyFont="1"/>
    <xf numFmtId="0" fontId="8" fillId="0" borderId="0" xfId="0" applyFont="1"/>
    <xf numFmtId="0" fontId="4" fillId="0" borderId="0" xfId="0" quotePrefix="1" applyFont="1"/>
    <xf numFmtId="0" fontId="4" fillId="7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4" fillId="5" borderId="0" xfId="0" applyFont="1" applyFill="1"/>
    <xf numFmtId="0" fontId="7" fillId="5" borderId="0" xfId="1" applyNumberFormat="1" applyFont="1" applyFill="1" applyBorder="1"/>
    <xf numFmtId="0" fontId="5" fillId="5" borderId="0" xfId="1" applyNumberFormat="1" applyFont="1" applyFill="1" applyBorder="1"/>
    <xf numFmtId="164" fontId="8" fillId="0" borderId="0" xfId="0" applyNumberFormat="1" applyFont="1" applyAlignment="1">
      <alignment horizontal="right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" xfId="4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10" borderId="0" xfId="2" applyNumberFormat="1" applyFont="1" applyFill="1" applyBorder="1" applyAlignment="1">
      <alignment horizontal="center" vertical="center" textRotation="90"/>
    </xf>
    <xf numFmtId="0" fontId="5" fillId="10" borderId="1" xfId="0" applyFont="1" applyFill="1" applyBorder="1" applyAlignment="1">
      <alignment horizontal="center" vertical="center" wrapText="1"/>
    </xf>
    <xf numFmtId="0" fontId="4" fillId="0" borderId="0" xfId="5" applyNumberFormat="1" applyFont="1" applyAlignment="1"/>
    <xf numFmtId="0" fontId="5" fillId="7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4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0" xfId="5" applyNumberFormat="1" applyFont="1" applyFill="1" applyAlignment="1"/>
    <xf numFmtId="0" fontId="9" fillId="0" borderId="0" xfId="0" applyFont="1" applyAlignment="1">
      <alignment wrapText="1"/>
    </xf>
    <xf numFmtId="0" fontId="5" fillId="7" borderId="1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2" xfId="0" applyFont="1" applyBorder="1"/>
    <xf numFmtId="0" fontId="13" fillId="0" borderId="4" xfId="0" applyFont="1" applyBorder="1" applyAlignment="1">
      <alignment horizontal="center" vertical="center" wrapText="1"/>
    </xf>
    <xf numFmtId="0" fontId="13" fillId="0" borderId="4" xfId="4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7" borderId="2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3" fillId="0" borderId="0" xfId="4" applyFont="1"/>
    <xf numFmtId="0" fontId="19" fillId="5" borderId="30" xfId="4" applyFont="1" applyFill="1" applyBorder="1"/>
    <xf numFmtId="0" fontId="5" fillId="5" borderId="33" xfId="0" applyFont="1" applyFill="1" applyBorder="1"/>
    <xf numFmtId="0" fontId="17" fillId="5" borderId="33" xfId="0" applyFont="1" applyFill="1" applyBorder="1" applyAlignment="1">
      <alignment wrapText="1"/>
    </xf>
    <xf numFmtId="0" fontId="5" fillId="5" borderId="37" xfId="0" applyFont="1" applyFill="1" applyBorder="1"/>
    <xf numFmtId="0" fontId="5" fillId="21" borderId="1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3" borderId="20" xfId="0" applyFont="1" applyFill="1" applyBorder="1" applyAlignment="1">
      <alignment horizontal="center" vertical="center" wrapText="1"/>
    </xf>
    <xf numFmtId="0" fontId="5" fillId="23" borderId="4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20" fillId="2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11" fillId="0" borderId="0" xfId="0" applyFont="1"/>
    <xf numFmtId="0" fontId="21" fillId="0" borderId="0" xfId="4" applyFont="1" applyFill="1" applyBorder="1"/>
    <xf numFmtId="0" fontId="23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6" fillId="0" borderId="0" xfId="0" applyFont="1"/>
    <xf numFmtId="0" fontId="11" fillId="0" borderId="40" xfId="0" applyFont="1" applyBorder="1" applyAlignment="1">
      <alignment horizontal="left"/>
    </xf>
    <xf numFmtId="0" fontId="25" fillId="0" borderId="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20" fillId="7" borderId="26" xfId="4" applyFont="1" applyFill="1" applyBorder="1" applyAlignment="1">
      <alignment horizontal="center" vertical="center" wrapText="1"/>
    </xf>
    <xf numFmtId="0" fontId="20" fillId="7" borderId="46" xfId="4" applyFont="1" applyFill="1" applyBorder="1" applyAlignment="1">
      <alignment horizontal="center" vertical="center"/>
    </xf>
    <xf numFmtId="0" fontId="20" fillId="7" borderId="47" xfId="4" applyFont="1" applyFill="1" applyBorder="1" applyAlignment="1">
      <alignment horizontal="center" vertical="center"/>
    </xf>
    <xf numFmtId="0" fontId="20" fillId="7" borderId="48" xfId="4" applyFont="1" applyFill="1" applyBorder="1" applyAlignment="1">
      <alignment horizontal="center" vertical="center"/>
    </xf>
    <xf numFmtId="0" fontId="25" fillId="0" borderId="44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20" fillId="7" borderId="49" xfId="4" applyFont="1" applyFill="1" applyBorder="1" applyAlignment="1">
      <alignment horizontal="center" vertical="center" wrapText="1"/>
    </xf>
    <xf numFmtId="0" fontId="11" fillId="7" borderId="50" xfId="4" applyFont="1" applyFill="1" applyBorder="1" applyAlignment="1">
      <alignment horizontal="center" vertical="center"/>
    </xf>
    <xf numFmtId="0" fontId="20" fillId="7" borderId="51" xfId="4" applyFont="1" applyFill="1" applyBorder="1" applyAlignment="1">
      <alignment horizontal="center" vertical="center"/>
    </xf>
    <xf numFmtId="0" fontId="20" fillId="7" borderId="52" xfId="4" applyFont="1" applyFill="1" applyBorder="1" applyAlignment="1">
      <alignment horizontal="center" vertical="center"/>
    </xf>
    <xf numFmtId="0" fontId="20" fillId="7" borderId="4" xfId="4" applyFont="1" applyFill="1" applyBorder="1" applyAlignment="1">
      <alignment horizontal="center" vertical="center"/>
    </xf>
    <xf numFmtId="0" fontId="20" fillId="5" borderId="46" xfId="4" applyFont="1" applyFill="1" applyBorder="1" applyAlignment="1">
      <alignment horizontal="center" vertical="center" wrapText="1"/>
    </xf>
    <xf numFmtId="0" fontId="20" fillId="0" borderId="50" xfId="4" applyFont="1" applyFill="1" applyBorder="1" applyAlignment="1">
      <alignment horizontal="center" vertical="center"/>
    </xf>
    <xf numFmtId="0" fontId="20" fillId="5" borderId="53" xfId="4" applyFont="1" applyFill="1" applyBorder="1" applyAlignment="1">
      <alignment horizontal="center" vertical="center"/>
    </xf>
    <xf numFmtId="0" fontId="11" fillId="7" borderId="54" xfId="4" applyFont="1" applyFill="1" applyBorder="1" applyAlignment="1">
      <alignment horizontal="center" vertical="center"/>
    </xf>
    <xf numFmtId="0" fontId="20" fillId="7" borderId="55" xfId="4" applyFont="1" applyFill="1" applyBorder="1" applyAlignment="1">
      <alignment horizontal="center" vertical="center"/>
    </xf>
    <xf numFmtId="0" fontId="20" fillId="0" borderId="56" xfId="4" applyFont="1" applyFill="1" applyBorder="1" applyAlignment="1">
      <alignment horizontal="center" vertical="center" wrapText="1"/>
    </xf>
    <xf numFmtId="0" fontId="20" fillId="5" borderId="50" xfId="4" applyFont="1" applyFill="1" applyBorder="1" applyAlignment="1">
      <alignment horizontal="center" vertical="center" wrapText="1"/>
    </xf>
    <xf numFmtId="0" fontId="11" fillId="8" borderId="52" xfId="4" applyFont="1" applyFill="1" applyBorder="1" applyAlignment="1">
      <alignment horizontal="center" vertical="center"/>
    </xf>
    <xf numFmtId="0" fontId="20" fillId="0" borderId="57" xfId="4" applyFont="1" applyFill="1" applyBorder="1" applyAlignment="1">
      <alignment horizontal="center" vertical="center" wrapText="1"/>
    </xf>
    <xf numFmtId="0" fontId="29" fillId="0" borderId="0" xfId="0" applyFont="1"/>
    <xf numFmtId="0" fontId="20" fillId="5" borderId="58" xfId="0" applyFont="1" applyFill="1" applyBorder="1" applyAlignment="1">
      <alignment horizontal="center" vertical="center" wrapText="1"/>
    </xf>
    <xf numFmtId="0" fontId="20" fillId="5" borderId="59" xfId="4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0" fillId="0" borderId="49" xfId="4" applyFont="1" applyFill="1" applyBorder="1" applyAlignment="1">
      <alignment horizontal="center" vertical="center"/>
    </xf>
    <xf numFmtId="0" fontId="11" fillId="19" borderId="54" xfId="4" applyFont="1" applyFill="1" applyBorder="1" applyAlignment="1">
      <alignment horizontal="center" vertical="center"/>
    </xf>
    <xf numFmtId="0" fontId="11" fillId="5" borderId="60" xfId="4" applyFont="1" applyFill="1" applyBorder="1" applyAlignment="1">
      <alignment horizontal="center" vertical="center" wrapText="1"/>
    </xf>
    <xf numFmtId="0" fontId="20" fillId="0" borderId="50" xfId="4" applyFont="1" applyFill="1" applyBorder="1" applyAlignment="1">
      <alignment horizontal="center" vertical="center" wrapText="1"/>
    </xf>
    <xf numFmtId="0" fontId="20" fillId="0" borderId="53" xfId="4" applyFont="1" applyFill="1" applyBorder="1" applyAlignment="1">
      <alignment horizontal="center" vertical="center"/>
    </xf>
    <xf numFmtId="0" fontId="20" fillId="0" borderId="53" xfId="4" applyFont="1" applyFill="1" applyBorder="1" applyAlignment="1">
      <alignment horizontal="center" vertical="center" wrapText="1"/>
    </xf>
    <xf numFmtId="0" fontId="11" fillId="5" borderId="49" xfId="4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/>
    </xf>
    <xf numFmtId="0" fontId="20" fillId="0" borderId="63" xfId="4" applyFont="1" applyFill="1" applyBorder="1" applyAlignment="1">
      <alignment horizontal="center" vertical="center" wrapText="1"/>
    </xf>
    <xf numFmtId="0" fontId="20" fillId="7" borderId="50" xfId="4" applyFont="1" applyFill="1" applyBorder="1" applyAlignment="1">
      <alignment horizontal="center" vertical="center"/>
    </xf>
    <xf numFmtId="0" fontId="20" fillId="7" borderId="15" xfId="4" applyFont="1" applyFill="1" applyBorder="1" applyAlignment="1">
      <alignment horizontal="center" vertical="center" wrapText="1"/>
    </xf>
    <xf numFmtId="0" fontId="20" fillId="7" borderId="66" xfId="4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0" fillId="5" borderId="54" xfId="4" applyFont="1" applyFill="1" applyBorder="1" applyAlignment="1">
      <alignment horizontal="center" vertical="center"/>
    </xf>
    <xf numFmtId="0" fontId="20" fillId="5" borderId="68" xfId="4" applyFont="1" applyFill="1" applyBorder="1" applyAlignment="1">
      <alignment horizontal="center" vertical="center"/>
    </xf>
    <xf numFmtId="0" fontId="11" fillId="7" borderId="4" xfId="4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11" fillId="5" borderId="70" xfId="4" applyFont="1" applyFill="1" applyBorder="1" applyAlignment="1">
      <alignment horizontal="center" vertical="center" wrapText="1"/>
    </xf>
    <xf numFmtId="0" fontId="11" fillId="8" borderId="54" xfId="4" applyFont="1" applyFill="1" applyBorder="1" applyAlignment="1">
      <alignment horizontal="center" vertical="center"/>
    </xf>
    <xf numFmtId="0" fontId="20" fillId="8" borderId="52" xfId="4" applyFont="1" applyFill="1" applyBorder="1" applyAlignment="1">
      <alignment horizontal="center" vertical="center"/>
    </xf>
    <xf numFmtId="0" fontId="20" fillId="0" borderId="70" xfId="4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20" borderId="52" xfId="4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11" fillId="5" borderId="6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2" xfId="4" applyFont="1" applyFill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5" borderId="79" xfId="0" applyFont="1" applyFill="1" applyBorder="1" applyAlignment="1">
      <alignment horizontal="center" vertical="center" wrapText="1"/>
    </xf>
    <xf numFmtId="0" fontId="20" fillId="5" borderId="79" xfId="4" applyFont="1" applyFill="1" applyBorder="1" applyAlignment="1">
      <alignment horizontal="center" vertical="center" wrapText="1"/>
    </xf>
    <xf numFmtId="0" fontId="20" fillId="7" borderId="81" xfId="4" applyFont="1" applyFill="1" applyBorder="1" applyAlignment="1">
      <alignment horizontal="center" vertical="center"/>
    </xf>
    <xf numFmtId="0" fontId="18" fillId="0" borderId="53" xfId="4" applyFont="1" applyFill="1" applyBorder="1" applyAlignment="1">
      <alignment horizontal="center" vertical="center"/>
    </xf>
    <xf numFmtId="0" fontId="20" fillId="5" borderId="82" xfId="4" applyFont="1" applyFill="1" applyBorder="1" applyAlignment="1">
      <alignment horizontal="center" vertical="center" wrapText="1"/>
    </xf>
    <xf numFmtId="0" fontId="20" fillId="5" borderId="57" xfId="4" applyFont="1" applyFill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18" fillId="5" borderId="50" xfId="4" applyFont="1" applyFill="1" applyBorder="1" applyAlignment="1">
      <alignment horizontal="center" vertical="center" wrapText="1"/>
    </xf>
    <xf numFmtId="0" fontId="20" fillId="0" borderId="56" xfId="4" applyFont="1" applyBorder="1" applyAlignment="1">
      <alignment horizontal="center" vertical="center" wrapText="1"/>
    </xf>
    <xf numFmtId="0" fontId="20" fillId="0" borderId="49" xfId="4" applyFont="1" applyFill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5" borderId="4" xfId="4" applyFont="1" applyFill="1" applyBorder="1" applyAlignment="1">
      <alignment horizontal="center" vertical="center" wrapText="1"/>
    </xf>
    <xf numFmtId="0" fontId="20" fillId="5" borderId="85" xfId="4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0" fillId="0" borderId="79" xfId="4" applyFont="1" applyFill="1" applyBorder="1" applyAlignment="1">
      <alignment horizontal="center" vertical="center" wrapText="1"/>
    </xf>
    <xf numFmtId="0" fontId="20" fillId="5" borderId="4" xfId="4" applyFont="1" applyFill="1" applyBorder="1" applyAlignment="1">
      <alignment horizontal="center" vertical="center"/>
    </xf>
    <xf numFmtId="0" fontId="20" fillId="0" borderId="82" xfId="4" applyFont="1" applyFill="1" applyBorder="1" applyAlignment="1">
      <alignment horizontal="center" vertical="center" wrapText="1"/>
    </xf>
    <xf numFmtId="0" fontId="20" fillId="0" borderId="106" xfId="4" applyFont="1" applyFill="1" applyBorder="1" applyAlignment="1">
      <alignment horizontal="center" vertical="center" wrapText="1"/>
    </xf>
    <xf numFmtId="0" fontId="11" fillId="7" borderId="103" xfId="4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5" borderId="104" xfId="4" applyFont="1" applyFill="1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20" fillId="0" borderId="88" xfId="0" applyFont="1" applyBorder="1" applyAlignment="1">
      <alignment horizontal="center" vertical="center" wrapText="1"/>
    </xf>
    <xf numFmtId="0" fontId="20" fillId="0" borderId="107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0" borderId="0" xfId="1" applyFont="1" applyFill="1" applyBorder="1"/>
    <xf numFmtId="0" fontId="20" fillId="7" borderId="90" xfId="4" applyFont="1" applyFill="1" applyBorder="1" applyAlignment="1">
      <alignment horizontal="center" vertical="center" wrapText="1"/>
    </xf>
    <xf numFmtId="0" fontId="18" fillId="7" borderId="46" xfId="4" applyFont="1" applyFill="1" applyBorder="1" applyAlignment="1">
      <alignment horizontal="center" vertical="center" wrapText="1"/>
    </xf>
    <xf numFmtId="0" fontId="20" fillId="7" borderId="56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20" fillId="5" borderId="56" xfId="4" applyFont="1" applyFill="1" applyBorder="1" applyAlignment="1">
      <alignment horizontal="center" vertical="center" wrapText="1"/>
    </xf>
    <xf numFmtId="0" fontId="20" fillId="7" borderId="57" xfId="4" applyFont="1" applyFill="1" applyBorder="1" applyAlignment="1">
      <alignment horizontal="center" vertical="center" wrapText="1"/>
    </xf>
    <xf numFmtId="0" fontId="11" fillId="19" borderId="91" xfId="4" applyFont="1" applyFill="1" applyBorder="1" applyAlignment="1">
      <alignment horizontal="center" vertical="center"/>
    </xf>
    <xf numFmtId="0" fontId="20" fillId="0" borderId="85" xfId="4" applyFont="1" applyFill="1" applyBorder="1" applyAlignment="1">
      <alignment horizontal="center" vertical="center"/>
    </xf>
    <xf numFmtId="0" fontId="11" fillId="8" borderId="92" xfId="4" applyFont="1" applyFill="1" applyBorder="1" applyAlignment="1">
      <alignment horizontal="center" vertical="center"/>
    </xf>
    <xf numFmtId="0" fontId="20" fillId="19" borderId="56" xfId="4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5" borderId="50" xfId="4" applyFont="1" applyFill="1" applyBorder="1" applyAlignment="1">
      <alignment horizontal="center" vertical="center"/>
    </xf>
    <xf numFmtId="0" fontId="11" fillId="5" borderId="53" xfId="4" applyFont="1" applyFill="1" applyBorder="1" applyAlignment="1">
      <alignment horizontal="center" vertical="center"/>
    </xf>
    <xf numFmtId="0" fontId="11" fillId="5" borderId="85" xfId="4" applyFont="1" applyFill="1" applyBorder="1" applyAlignment="1">
      <alignment horizontal="center" vertical="center"/>
    </xf>
    <xf numFmtId="0" fontId="20" fillId="0" borderId="62" xfId="4" applyFont="1" applyFill="1" applyBorder="1" applyAlignment="1">
      <alignment horizontal="center" vertical="center"/>
    </xf>
    <xf numFmtId="0" fontId="11" fillId="19" borderId="0" xfId="4" applyFont="1" applyFill="1" applyBorder="1" applyAlignment="1">
      <alignment horizontal="center" vertical="center"/>
    </xf>
    <xf numFmtId="0" fontId="11" fillId="5" borderId="79" xfId="0" applyFont="1" applyFill="1" applyBorder="1" applyAlignment="1">
      <alignment horizontal="center" vertical="center" wrapText="1"/>
    </xf>
    <xf numFmtId="0" fontId="20" fillId="7" borderId="82" xfId="4" applyFont="1" applyFill="1" applyBorder="1" applyAlignment="1">
      <alignment horizontal="center" vertical="center" wrapText="1"/>
    </xf>
    <xf numFmtId="0" fontId="20" fillId="0" borderId="68" xfId="4" applyFont="1" applyFill="1" applyBorder="1" applyAlignment="1">
      <alignment horizontal="center" vertical="center"/>
    </xf>
    <xf numFmtId="0" fontId="11" fillId="7" borderId="94" xfId="4" applyFont="1" applyFill="1" applyBorder="1" applyAlignment="1">
      <alignment horizontal="center" vertical="center"/>
    </xf>
    <xf numFmtId="0" fontId="18" fillId="0" borderId="93" xfId="4" applyFont="1" applyFill="1" applyBorder="1" applyAlignment="1">
      <alignment horizontal="center" vertical="center"/>
    </xf>
    <xf numFmtId="0" fontId="20" fillId="8" borderId="56" xfId="4" applyFont="1" applyFill="1" applyBorder="1" applyAlignment="1">
      <alignment horizontal="center" vertical="center" wrapText="1"/>
    </xf>
    <xf numFmtId="0" fontId="11" fillId="7" borderId="54" xfId="4" applyFont="1" applyFill="1" applyBorder="1" applyAlignment="1">
      <alignment horizontal="center" vertical="center" wrapText="1"/>
    </xf>
    <xf numFmtId="0" fontId="20" fillId="20" borderId="56" xfId="4" applyFont="1" applyFill="1" applyBorder="1" applyAlignment="1">
      <alignment horizontal="center" vertical="center" wrapText="1"/>
    </xf>
    <xf numFmtId="0" fontId="20" fillId="0" borderId="95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center" vertical="center" wrapText="1"/>
    </xf>
    <xf numFmtId="0" fontId="20" fillId="7" borderId="28" xfId="4" applyFont="1" applyFill="1" applyBorder="1" applyAlignment="1">
      <alignment horizontal="center" vertical="center" wrapText="1"/>
    </xf>
    <xf numFmtId="0" fontId="11" fillId="5" borderId="59" xfId="4" applyFont="1" applyFill="1" applyBorder="1" applyAlignment="1">
      <alignment horizontal="center" vertical="center"/>
    </xf>
    <xf numFmtId="0" fontId="20" fillId="7" borderId="52" xfId="4" applyFont="1" applyFill="1" applyBorder="1" applyAlignment="1">
      <alignment horizontal="center" vertical="center" wrapText="1"/>
    </xf>
    <xf numFmtId="0" fontId="20" fillId="5" borderId="52" xfId="4" applyFont="1" applyFill="1" applyBorder="1" applyAlignment="1">
      <alignment horizontal="center" vertical="center" wrapText="1"/>
    </xf>
    <xf numFmtId="0" fontId="18" fillId="5" borderId="85" xfId="4" applyFont="1" applyFill="1" applyBorder="1" applyAlignment="1">
      <alignment horizontal="center" vertical="center" wrapText="1"/>
    </xf>
    <xf numFmtId="0" fontId="11" fillId="5" borderId="85" xfId="4" applyFont="1" applyFill="1" applyBorder="1" applyAlignment="1">
      <alignment horizontal="center" vertical="center" wrapText="1"/>
    </xf>
    <xf numFmtId="0" fontId="20" fillId="5" borderId="85" xfId="4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5" borderId="100" xfId="4" applyFont="1" applyFill="1" applyBorder="1" applyAlignment="1">
      <alignment horizontal="center" vertical="center" wrapText="1"/>
    </xf>
    <xf numFmtId="0" fontId="20" fillId="7" borderId="99" xfId="4" applyFont="1" applyFill="1" applyBorder="1" applyAlignment="1">
      <alignment horizontal="center" vertical="center" wrapText="1"/>
    </xf>
    <xf numFmtId="0" fontId="20" fillId="0" borderId="4" xfId="4" applyFont="1" applyFill="1" applyBorder="1" applyAlignment="1">
      <alignment horizontal="center" vertical="center"/>
    </xf>
    <xf numFmtId="0" fontId="20" fillId="0" borderId="89" xfId="0" applyFont="1" applyBorder="1" applyAlignment="1">
      <alignment horizontal="center" vertical="center" wrapText="1"/>
    </xf>
    <xf numFmtId="0" fontId="20" fillId="5" borderId="102" xfId="4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165" fontId="4" fillId="0" borderId="0" xfId="0" applyNumberFormat="1" applyFont="1" applyAlignment="1">
      <alignment horizontal="left"/>
    </xf>
    <xf numFmtId="0" fontId="32" fillId="0" borderId="0" xfId="4" applyFont="1"/>
    <xf numFmtId="0" fontId="33" fillId="0" borderId="0" xfId="0" applyFont="1" applyAlignment="1">
      <alignment horizontal="center"/>
    </xf>
    <xf numFmtId="0" fontId="21" fillId="7" borderId="26" xfId="4" applyFont="1" applyFill="1" applyBorder="1"/>
    <xf numFmtId="0" fontId="21" fillId="8" borderId="27" xfId="4" applyFont="1" applyFill="1" applyBorder="1"/>
    <xf numFmtId="0" fontId="21" fillId="19" borderId="27" xfId="4" applyFont="1" applyFill="1" applyBorder="1"/>
    <xf numFmtId="0" fontId="21" fillId="20" borderId="27" xfId="4" applyFont="1" applyFill="1" applyBorder="1"/>
    <xf numFmtId="0" fontId="4" fillId="7" borderId="28" xfId="0" applyFont="1" applyFill="1" applyBorder="1"/>
    <xf numFmtId="0" fontId="4" fillId="7" borderId="22" xfId="0" applyFont="1" applyFill="1" applyBorder="1"/>
    <xf numFmtId="0" fontId="4" fillId="7" borderId="29" xfId="0" applyFont="1" applyFill="1" applyBorder="1"/>
    <xf numFmtId="0" fontId="21" fillId="5" borderId="30" xfId="4" applyFont="1" applyFill="1" applyBorder="1"/>
    <xf numFmtId="0" fontId="21" fillId="5" borderId="31" xfId="4" applyFont="1" applyFill="1" applyBorder="1"/>
    <xf numFmtId="0" fontId="4" fillId="5" borderId="30" xfId="4" applyFont="1" applyFill="1" applyBorder="1"/>
    <xf numFmtId="0" fontId="21" fillId="5" borderId="0" xfId="4" applyFont="1" applyFill="1" applyBorder="1"/>
    <xf numFmtId="0" fontId="4" fillId="7" borderId="4" xfId="0" applyFont="1" applyFill="1" applyBorder="1"/>
    <xf numFmtId="0" fontId="4" fillId="8" borderId="32" xfId="0" applyFont="1" applyFill="1" applyBorder="1"/>
    <xf numFmtId="0" fontId="4" fillId="19" borderId="32" xfId="0" applyFont="1" applyFill="1" applyBorder="1"/>
    <xf numFmtId="0" fontId="4" fillId="20" borderId="32" xfId="0" applyFont="1" applyFill="1" applyBorder="1"/>
    <xf numFmtId="0" fontId="4" fillId="7" borderId="15" xfId="0" applyFont="1" applyFill="1" applyBorder="1"/>
    <xf numFmtId="0" fontId="4" fillId="7" borderId="7" xfId="0" applyFont="1" applyFill="1" applyBorder="1"/>
    <xf numFmtId="0" fontId="4" fillId="5" borderId="33" xfId="0" applyFont="1" applyFill="1" applyBorder="1"/>
    <xf numFmtId="0" fontId="4" fillId="5" borderId="34" xfId="0" applyFont="1" applyFill="1" applyBorder="1"/>
    <xf numFmtId="0" fontId="4" fillId="7" borderId="15" xfId="0" quotePrefix="1" applyFont="1" applyFill="1" applyBorder="1"/>
    <xf numFmtId="0" fontId="4" fillId="5" borderId="0" xfId="0" quotePrefix="1" applyFont="1" applyFill="1"/>
    <xf numFmtId="0" fontId="4" fillId="5" borderId="34" xfId="0" quotePrefix="1" applyFont="1" applyFill="1" applyBorder="1"/>
    <xf numFmtId="0" fontId="9" fillId="7" borderId="4" xfId="0" applyFont="1" applyFill="1" applyBorder="1" applyAlignment="1">
      <alignment wrapText="1"/>
    </xf>
    <xf numFmtId="0" fontId="9" fillId="8" borderId="32" xfId="0" applyFont="1" applyFill="1" applyBorder="1" applyAlignment="1">
      <alignment wrapText="1"/>
    </xf>
    <xf numFmtId="0" fontId="9" fillId="19" borderId="32" xfId="0" applyFont="1" applyFill="1" applyBorder="1" applyAlignment="1">
      <alignment wrapText="1"/>
    </xf>
    <xf numFmtId="0" fontId="9" fillId="20" borderId="32" xfId="0" applyFont="1" applyFill="1" applyBorder="1" applyAlignment="1">
      <alignment wrapText="1"/>
    </xf>
    <xf numFmtId="0" fontId="9" fillId="5" borderId="33" xfId="0" applyFont="1" applyFill="1" applyBorder="1" applyAlignment="1">
      <alignment wrapText="1"/>
    </xf>
    <xf numFmtId="0" fontId="9" fillId="5" borderId="34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0" fontId="4" fillId="7" borderId="13" xfId="0" applyFont="1" applyFill="1" applyBorder="1"/>
    <xf numFmtId="0" fontId="4" fillId="8" borderId="35" xfId="0" applyFont="1" applyFill="1" applyBorder="1"/>
    <xf numFmtId="0" fontId="4" fillId="19" borderId="35" xfId="0" applyFont="1" applyFill="1" applyBorder="1"/>
    <xf numFmtId="0" fontId="4" fillId="20" borderId="35" xfId="0" applyFont="1" applyFill="1" applyBorder="1"/>
    <xf numFmtId="0" fontId="4" fillId="5" borderId="36" xfId="0" applyFont="1" applyFill="1" applyBorder="1"/>
    <xf numFmtId="0" fontId="4" fillId="5" borderId="37" xfId="0" applyFont="1" applyFill="1" applyBorder="1"/>
    <xf numFmtId="0" fontId="4" fillId="19" borderId="27" xfId="4" applyFont="1" applyFill="1" applyBorder="1"/>
    <xf numFmtId="0" fontId="4" fillId="20" borderId="27" xfId="4" applyFont="1" applyFill="1" applyBorder="1"/>
    <xf numFmtId="0" fontId="21" fillId="7" borderId="15" xfId="4" applyFont="1" applyFill="1" applyBorder="1"/>
    <xf numFmtId="0" fontId="19" fillId="5" borderId="0" xfId="4" applyFont="1" applyFill="1"/>
    <xf numFmtId="0" fontId="5" fillId="5" borderId="0" xfId="0" applyFont="1" applyFill="1"/>
    <xf numFmtId="0" fontId="9" fillId="7" borderId="15" xfId="0" applyFont="1" applyFill="1" applyBorder="1" applyAlignment="1">
      <alignment wrapText="1"/>
    </xf>
    <xf numFmtId="0" fontId="4" fillId="7" borderId="16" xfId="0" applyFont="1" applyFill="1" applyBorder="1"/>
    <xf numFmtId="0" fontId="4" fillId="7" borderId="17" xfId="0" applyFont="1" applyFill="1" applyBorder="1"/>
    <xf numFmtId="0" fontId="4" fillId="7" borderId="14" xfId="0" applyFont="1" applyFill="1" applyBorder="1"/>
    <xf numFmtId="0" fontId="4" fillId="7" borderId="26" xfId="0" applyFont="1" applyFill="1" applyBorder="1"/>
    <xf numFmtId="0" fontId="4" fillId="5" borderId="0" xfId="4" applyFont="1" applyFill="1" applyBorder="1"/>
    <xf numFmtId="0" fontId="4" fillId="7" borderId="4" xfId="0" quotePrefix="1" applyFont="1" applyFill="1" applyBorder="1"/>
    <xf numFmtId="0" fontId="4" fillId="5" borderId="38" xfId="0" applyFont="1" applyFill="1" applyBorder="1"/>
    <xf numFmtId="0" fontId="17" fillId="5" borderId="0" xfId="0" applyFont="1" applyFill="1"/>
    <xf numFmtId="0" fontId="21" fillId="7" borderId="4" xfId="4" applyFont="1" applyFill="1" applyBorder="1"/>
    <xf numFmtId="0" fontId="21" fillId="5" borderId="0" xfId="0" applyFont="1" applyFill="1"/>
    <xf numFmtId="0" fontId="4" fillId="0" borderId="9" xfId="0" applyFont="1" applyBorder="1"/>
    <xf numFmtId="0" fontId="4" fillId="7" borderId="26" xfId="4" applyFont="1" applyFill="1" applyBorder="1"/>
    <xf numFmtId="0" fontId="4" fillId="5" borderId="33" xfId="0" quotePrefix="1" applyFont="1" applyFill="1" applyBorder="1"/>
    <xf numFmtId="0" fontId="19" fillId="5" borderId="0" xfId="4" applyFont="1" applyFill="1" applyBorder="1"/>
    <xf numFmtId="0" fontId="9" fillId="7" borderId="4" xfId="0" quotePrefix="1" applyFont="1" applyFill="1" applyBorder="1" applyAlignment="1">
      <alignment wrapText="1"/>
    </xf>
    <xf numFmtId="0" fontId="4" fillId="0" borderId="39" xfId="0" applyFont="1" applyBorder="1"/>
    <xf numFmtId="0" fontId="37" fillId="7" borderId="4" xfId="0" quotePrefix="1" applyFont="1" applyFill="1" applyBorder="1" applyAlignment="1">
      <alignment wrapText="1"/>
    </xf>
    <xf numFmtId="0" fontId="11" fillId="0" borderId="0" xfId="0" applyFont="1" applyAlignment="1">
      <alignment horizontal="left" indent="1"/>
    </xf>
    <xf numFmtId="0" fontId="11" fillId="0" borderId="40" xfId="0" applyFont="1" applyBorder="1" applyAlignment="1">
      <alignment horizontal="left" indent="1"/>
    </xf>
    <xf numFmtId="0" fontId="11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20" fillId="0" borderId="0" xfId="4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5" fillId="0" borderId="1" xfId="4" applyNumberFormat="1" applyFont="1" applyFill="1" applyBorder="1" applyAlignment="1">
      <alignment horizontal="center" vertical="center" wrapText="1"/>
    </xf>
    <xf numFmtId="0" fontId="4" fillId="7" borderId="108" xfId="0" applyFont="1" applyFill="1" applyBorder="1"/>
    <xf numFmtId="0" fontId="20" fillId="20" borderId="108" xfId="4" applyFont="1" applyFill="1" applyBorder="1" applyAlignment="1">
      <alignment horizontal="center" vertical="center"/>
    </xf>
    <xf numFmtId="0" fontId="4" fillId="5" borderId="108" xfId="0" applyFont="1" applyFill="1" applyBorder="1"/>
    <xf numFmtId="0" fontId="5" fillId="18" borderId="108" xfId="0" applyFont="1" applyFill="1" applyBorder="1" applyAlignment="1">
      <alignment horizontal="center" vertical="center" wrapText="1"/>
    </xf>
    <xf numFmtId="0" fontId="20" fillId="19" borderId="108" xfId="4" applyFont="1" applyFill="1" applyBorder="1" applyAlignment="1">
      <alignment horizontal="center" vertical="center"/>
    </xf>
    <xf numFmtId="0" fontId="20" fillId="8" borderId="108" xfId="4" applyFont="1" applyFill="1" applyBorder="1" applyAlignment="1">
      <alignment horizontal="center" vertical="center"/>
    </xf>
    <xf numFmtId="0" fontId="26" fillId="0" borderId="15" xfId="0" applyFont="1" applyBorder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/>
    <xf numFmtId="0" fontId="11" fillId="19" borderId="108" xfId="0" applyFont="1" applyFill="1" applyBorder="1"/>
    <xf numFmtId="0" fontId="11" fillId="20" borderId="108" xfId="0" applyFont="1" applyFill="1" applyBorder="1"/>
    <xf numFmtId="0" fontId="5" fillId="0" borderId="0" xfId="0" applyFont="1" applyAlignment="1">
      <alignment horizontal="left" vertical="center" indent="1"/>
    </xf>
    <xf numFmtId="0" fontId="39" fillId="0" borderId="0" xfId="0" applyFont="1"/>
    <xf numFmtId="165" fontId="40" fillId="0" borderId="0" xfId="0" applyNumberFormat="1" applyFont="1" applyAlignment="1">
      <alignment horizontal="left"/>
    </xf>
    <xf numFmtId="0" fontId="40" fillId="0" borderId="0" xfId="0" applyFont="1"/>
    <xf numFmtId="0" fontId="13" fillId="5" borderId="79" xfId="0" applyFont="1" applyFill="1" applyBorder="1" applyAlignment="1">
      <alignment horizontal="center" vertical="center" wrapText="1"/>
    </xf>
    <xf numFmtId="0" fontId="5" fillId="7" borderId="2" xfId="4" applyNumberFormat="1" applyFont="1" applyFill="1" applyBorder="1" applyAlignment="1">
      <alignment horizontal="center" vertical="center" wrapText="1"/>
    </xf>
    <xf numFmtId="0" fontId="9" fillId="7" borderId="15" xfId="0" quotePrefix="1" applyFont="1" applyFill="1" applyBorder="1" applyAlignment="1">
      <alignment horizontal="left" wrapText="1"/>
    </xf>
    <xf numFmtId="0" fontId="9" fillId="7" borderId="0" xfId="0" quotePrefix="1" applyFont="1" applyFill="1" applyAlignment="1">
      <alignment horizontal="left" wrapText="1"/>
    </xf>
    <xf numFmtId="0" fontId="9" fillId="7" borderId="7" xfId="0" quotePrefix="1" applyFont="1" applyFill="1" applyBorder="1" applyAlignment="1">
      <alignment horizontal="left" wrapText="1"/>
    </xf>
    <xf numFmtId="166" fontId="31" fillId="0" borderId="0" xfId="0" applyNumberFormat="1" applyFont="1" applyAlignment="1">
      <alignment horizontal="left" vertical="center" textRotation="90" wrapText="1"/>
    </xf>
    <xf numFmtId="0" fontId="31" fillId="0" borderId="0" xfId="0" applyFont="1" applyAlignment="1">
      <alignment horizontal="center" vertical="center" textRotation="90" wrapText="1"/>
    </xf>
    <xf numFmtId="0" fontId="9" fillId="7" borderId="4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166" fontId="31" fillId="0" borderId="7" xfId="0" applyNumberFormat="1" applyFont="1" applyBorder="1" applyAlignment="1">
      <alignment horizontal="left" vertical="center" textRotation="90" wrapText="1"/>
    </xf>
    <xf numFmtId="0" fontId="23" fillId="0" borderId="0" xfId="0" applyFont="1" applyAlignment="1">
      <alignment horizontal="left" vertical="top" wrapText="1" indent="1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45" xfId="0" applyFont="1" applyBorder="1" applyAlignment="1">
      <alignment horizontal="left" vertical="center" wrapText="1" indent="1"/>
    </xf>
    <xf numFmtId="0" fontId="25" fillId="0" borderId="40" xfId="0" applyFont="1" applyBorder="1" applyAlignment="1">
      <alignment horizontal="left" vertical="center" wrapText="1" indent="1"/>
    </xf>
    <xf numFmtId="0" fontId="25" fillId="0" borderId="61" xfId="0" applyFont="1" applyBorder="1" applyAlignment="1">
      <alignment horizontal="left" vertical="center" wrapText="1" indent="1"/>
    </xf>
    <xf numFmtId="0" fontId="25" fillId="0" borderId="28" xfId="4" applyFont="1" applyFill="1" applyBorder="1" applyAlignment="1">
      <alignment horizontal="left" vertical="center" wrapText="1" indent="1"/>
    </xf>
    <xf numFmtId="0" fontId="25" fillId="0" borderId="15" xfId="4" applyFont="1" applyFill="1" applyBorder="1" applyAlignment="1">
      <alignment horizontal="left" vertical="center" wrapText="1" indent="1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7" xfId="0" applyFont="1" applyBorder="1" applyAlignment="1">
      <alignment horizontal="left" vertical="center" wrapText="1" indent="1"/>
    </xf>
    <xf numFmtId="0" fontId="25" fillId="0" borderId="69" xfId="0" applyFont="1" applyBorder="1" applyAlignment="1">
      <alignment horizontal="left" vertical="center" wrapText="1" indent="1"/>
    </xf>
    <xf numFmtId="0" fontId="25" fillId="0" borderId="75" xfId="0" applyFont="1" applyBorder="1" applyAlignment="1">
      <alignment horizontal="left" vertical="center" wrapText="1" indent="1"/>
    </xf>
    <xf numFmtId="0" fontId="25" fillId="0" borderId="97" xfId="0" applyFont="1" applyBorder="1" applyAlignment="1">
      <alignment horizontal="left" vertical="center" wrapText="1" indent="1"/>
    </xf>
    <xf numFmtId="0" fontId="25" fillId="0" borderId="78" xfId="0" applyFont="1" applyBorder="1" applyAlignment="1">
      <alignment horizontal="left" vertical="center" wrapText="1" indent="1"/>
    </xf>
    <xf numFmtId="0" fontId="25" fillId="0" borderId="98" xfId="0" applyFont="1" applyBorder="1" applyAlignment="1">
      <alignment horizontal="left" vertical="center" wrapText="1" indent="1"/>
    </xf>
    <xf numFmtId="0" fontId="25" fillId="0" borderId="76" xfId="0" applyFont="1" applyBorder="1" applyAlignment="1">
      <alignment horizontal="left" vertical="center" wrapText="1" indent="1"/>
    </xf>
    <xf numFmtId="0" fontId="25" fillId="0" borderId="83" xfId="0" applyFont="1" applyBorder="1" applyAlignment="1">
      <alignment horizontal="left" vertical="center" wrapText="1" indent="1"/>
    </xf>
    <xf numFmtId="0" fontId="25" fillId="0" borderId="77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 wrapText="1"/>
    </xf>
    <xf numFmtId="0" fontId="25" fillId="0" borderId="86" xfId="0" applyFont="1" applyBorder="1" applyAlignment="1">
      <alignment horizontal="center" vertical="center" wrapText="1"/>
    </xf>
    <xf numFmtId="0" fontId="25" fillId="0" borderId="67" xfId="4" applyFont="1" applyFill="1" applyBorder="1" applyAlignment="1">
      <alignment horizontal="left" vertical="center" wrapText="1" indent="1"/>
    </xf>
    <xf numFmtId="0" fontId="25" fillId="0" borderId="69" xfId="4" applyFont="1" applyFill="1" applyBorder="1" applyAlignment="1">
      <alignment horizontal="left" vertical="center" wrapText="1" indent="1"/>
    </xf>
    <xf numFmtId="0" fontId="25" fillId="0" borderId="75" xfId="4" applyFont="1" applyFill="1" applyBorder="1" applyAlignment="1">
      <alignment horizontal="left" vertical="center" wrapText="1" indent="1"/>
    </xf>
    <xf numFmtId="0" fontId="5" fillId="0" borderId="5" xfId="4" applyNumberFormat="1" applyFont="1" applyFill="1" applyBorder="1" applyAlignment="1">
      <alignment horizontal="center" vertical="center" wrapText="1"/>
    </xf>
    <xf numFmtId="0" fontId="5" fillId="0" borderId="4" xfId="4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12" xfId="4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textRotation="90"/>
    </xf>
    <xf numFmtId="0" fontId="6" fillId="6" borderId="0" xfId="2" applyNumberFormat="1" applyFont="1" applyFill="1" applyBorder="1" applyAlignment="1">
      <alignment horizontal="center" vertical="center" textRotation="90"/>
    </xf>
    <xf numFmtId="0" fontId="5" fillId="8" borderId="5" xfId="4" applyNumberFormat="1" applyFont="1" applyFill="1" applyBorder="1" applyAlignment="1">
      <alignment horizontal="center" vertical="center" wrapText="1"/>
    </xf>
    <xf numFmtId="0" fontId="5" fillId="8" borderId="4" xfId="4" applyNumberFormat="1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7" borderId="5" xfId="4" applyNumberFormat="1" applyFont="1" applyFill="1" applyBorder="1" applyAlignment="1">
      <alignment horizontal="center" vertical="center" wrapText="1"/>
    </xf>
    <xf numFmtId="0" fontId="5" fillId="7" borderId="4" xfId="4" applyNumberFormat="1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0" borderId="5" xfId="4" applyNumberFormat="1" applyFont="1" applyFill="1" applyBorder="1" applyAlignment="1">
      <alignment horizontal="center" vertical="center" wrapText="1"/>
    </xf>
    <xf numFmtId="0" fontId="5" fillId="10" borderId="4" xfId="4" applyNumberFormat="1" applyFont="1" applyFill="1" applyBorder="1" applyAlignment="1">
      <alignment horizontal="center" vertical="center" wrapText="1"/>
    </xf>
    <xf numFmtId="0" fontId="5" fillId="15" borderId="5" xfId="4" applyNumberFormat="1" applyFont="1" applyFill="1" applyBorder="1" applyAlignment="1">
      <alignment horizontal="center" vertical="center" wrapText="1"/>
    </xf>
    <xf numFmtId="0" fontId="5" fillId="15" borderId="4" xfId="4" applyNumberFormat="1" applyFont="1" applyFill="1" applyBorder="1" applyAlignment="1">
      <alignment horizontal="center" vertical="center" wrapText="1"/>
    </xf>
    <xf numFmtId="0" fontId="5" fillId="5" borderId="5" xfId="4" applyNumberFormat="1" applyFont="1" applyFill="1" applyBorder="1" applyAlignment="1">
      <alignment horizontal="center" vertical="center" wrapText="1"/>
    </xf>
    <xf numFmtId="0" fontId="5" fillId="5" borderId="4" xfId="4" applyNumberFormat="1" applyFont="1" applyFill="1" applyBorder="1" applyAlignment="1">
      <alignment horizontal="center" vertical="center" wrapText="1"/>
    </xf>
    <xf numFmtId="0" fontId="5" fillId="9" borderId="5" xfId="4" applyNumberFormat="1" applyFont="1" applyFill="1" applyBorder="1" applyAlignment="1">
      <alignment horizontal="center" vertical="center" wrapText="1"/>
    </xf>
    <xf numFmtId="0" fontId="5" fillId="9" borderId="4" xfId="4" applyNumberFormat="1" applyFont="1" applyFill="1" applyBorder="1" applyAlignment="1">
      <alignment horizontal="center" vertical="center" wrapText="1"/>
    </xf>
    <xf numFmtId="0" fontId="5" fillId="7" borderId="12" xfId="4" applyNumberFormat="1" applyFont="1" applyFill="1" applyBorder="1" applyAlignment="1">
      <alignment horizontal="center" vertical="center" wrapText="1"/>
    </xf>
    <xf numFmtId="0" fontId="5" fillId="21" borderId="5" xfId="4" applyNumberFormat="1" applyFont="1" applyFill="1" applyBorder="1" applyAlignment="1">
      <alignment horizontal="center" vertical="center" wrapText="1"/>
    </xf>
    <xf numFmtId="0" fontId="5" fillId="21" borderId="4" xfId="4" applyNumberFormat="1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5" fillId="0" borderId="0" xfId="4" applyNumberFormat="1" applyFont="1" applyFill="1" applyBorder="1" applyAlignment="1">
      <alignment horizontal="center" vertical="center" wrapText="1"/>
    </xf>
    <xf numFmtId="0" fontId="5" fillId="19" borderId="5" xfId="4" applyNumberFormat="1" applyFont="1" applyFill="1" applyBorder="1" applyAlignment="1">
      <alignment horizontal="center" vertical="center" wrapText="1"/>
    </xf>
    <xf numFmtId="0" fontId="5" fillId="19" borderId="4" xfId="4" applyNumberFormat="1" applyFont="1" applyFill="1" applyBorder="1" applyAlignment="1">
      <alignment horizontal="center" vertical="center" wrapText="1"/>
    </xf>
    <xf numFmtId="0" fontId="13" fillId="0" borderId="5" xfId="4" applyNumberFormat="1" applyFont="1" applyFill="1" applyBorder="1" applyAlignment="1">
      <alignment horizontal="center" vertical="center" wrapText="1"/>
    </xf>
    <xf numFmtId="0" fontId="13" fillId="0" borderId="4" xfId="4" applyNumberFormat="1" applyFont="1" applyFill="1" applyBorder="1" applyAlignment="1">
      <alignment horizontal="center" vertical="center" wrapText="1"/>
    </xf>
    <xf numFmtId="0" fontId="5" fillId="22" borderId="5" xfId="4" applyNumberFormat="1" applyFont="1" applyFill="1" applyBorder="1" applyAlignment="1">
      <alignment horizontal="center" vertical="center" wrapText="1"/>
    </xf>
    <xf numFmtId="0" fontId="5" fillId="22" borderId="4" xfId="4" applyNumberFormat="1" applyFont="1" applyFill="1" applyBorder="1" applyAlignment="1">
      <alignment horizontal="center" vertical="center" wrapText="1"/>
    </xf>
    <xf numFmtId="0" fontId="22" fillId="0" borderId="0" xfId="6" applyNumberFormat="1" applyFont="1" applyFill="1" applyBorder="1" applyAlignment="1">
      <alignment horizontal="center" vertical="center" wrapText="1"/>
    </xf>
    <xf numFmtId="0" fontId="5" fillId="23" borderId="4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12" borderId="5" xfId="4" applyNumberFormat="1" applyFont="1" applyFill="1" applyBorder="1" applyAlignment="1">
      <alignment horizontal="center" vertical="center" wrapText="1"/>
    </xf>
    <xf numFmtId="0" fontId="5" fillId="12" borderId="4" xfId="4" applyNumberFormat="1" applyFont="1" applyFill="1" applyBorder="1" applyAlignment="1">
      <alignment horizontal="center" vertical="center" wrapText="1"/>
    </xf>
    <xf numFmtId="0" fontId="13" fillId="5" borderId="4" xfId="4" applyNumberFormat="1" applyFont="1" applyFill="1" applyBorder="1" applyAlignment="1">
      <alignment horizontal="center" vertical="center" wrapText="1"/>
    </xf>
    <xf numFmtId="0" fontId="13" fillId="10" borderId="5" xfId="4" applyNumberFormat="1" applyFont="1" applyFill="1" applyBorder="1" applyAlignment="1">
      <alignment horizontal="center" vertical="center" wrapText="1"/>
    </xf>
    <xf numFmtId="0" fontId="13" fillId="10" borderId="4" xfId="4" applyNumberFormat="1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20" borderId="5" xfId="4" applyNumberFormat="1" applyFont="1" applyFill="1" applyBorder="1" applyAlignment="1">
      <alignment horizontal="center" vertical="center" wrapText="1"/>
    </xf>
    <xf numFmtId="0" fontId="5" fillId="20" borderId="4" xfId="4" applyNumberFormat="1" applyFont="1" applyFill="1" applyBorder="1" applyAlignment="1">
      <alignment horizontal="center" vertical="center" wrapText="1"/>
    </xf>
    <xf numFmtId="0" fontId="5" fillId="5" borderId="12" xfId="4" applyNumberFormat="1" applyFont="1" applyFill="1" applyBorder="1" applyAlignment="1">
      <alignment horizontal="center" vertical="center" wrapText="1"/>
    </xf>
    <xf numFmtId="0" fontId="5" fillId="7" borderId="6" xfId="4" applyNumberFormat="1" applyFont="1" applyFill="1" applyBorder="1" applyAlignment="1">
      <alignment horizontal="center" vertical="center" wrapText="1"/>
    </xf>
    <xf numFmtId="0" fontId="5" fillId="7" borderId="7" xfId="4" applyNumberFormat="1" applyFont="1" applyFill="1" applyBorder="1" applyAlignment="1">
      <alignment horizontal="center" vertical="center" wrapText="1"/>
    </xf>
    <xf numFmtId="0" fontId="5" fillId="0" borderId="6" xfId="4" applyNumberFormat="1" applyFont="1" applyFill="1" applyBorder="1" applyAlignment="1">
      <alignment horizontal="center" vertical="center" wrapText="1"/>
    </xf>
    <xf numFmtId="0" fontId="5" fillId="0" borderId="7" xfId="4" applyNumberFormat="1" applyFont="1" applyFill="1" applyBorder="1" applyAlignment="1">
      <alignment horizontal="center" vertical="center" wrapText="1"/>
    </xf>
    <xf numFmtId="0" fontId="5" fillId="7" borderId="25" xfId="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/>
    </xf>
    <xf numFmtId="0" fontId="4" fillId="16" borderId="15" xfId="7" applyFont="1" applyBorder="1" applyAlignment="1">
      <alignment horizontal="center" vertical="center"/>
    </xf>
    <xf numFmtId="0" fontId="4" fillId="16" borderId="0" xfId="7" applyFont="1" applyBorder="1" applyAlignment="1">
      <alignment horizontal="center" vertical="center"/>
    </xf>
    <xf numFmtId="0" fontId="4" fillId="16" borderId="7" xfId="7" applyFont="1" applyBorder="1" applyAlignment="1">
      <alignment horizontal="center" vertical="center"/>
    </xf>
    <xf numFmtId="0" fontId="4" fillId="16" borderId="8" xfId="7" applyFont="1" applyBorder="1" applyAlignment="1">
      <alignment horizontal="center" vertical="center"/>
    </xf>
    <xf numFmtId="0" fontId="4" fillId="16" borderId="9" xfId="7" applyFont="1" applyBorder="1" applyAlignment="1">
      <alignment horizontal="center" vertical="center"/>
    </xf>
    <xf numFmtId="0" fontId="4" fillId="16" borderId="23" xfId="7" applyFont="1" applyBorder="1" applyAlignment="1">
      <alignment horizontal="center" vertical="center"/>
    </xf>
    <xf numFmtId="0" fontId="4" fillId="16" borderId="2" xfId="7" applyFont="1" applyBorder="1" applyAlignment="1">
      <alignment horizontal="center" vertical="center"/>
    </xf>
    <xf numFmtId="0" fontId="4" fillId="16" borderId="0" xfId="7" applyFont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3" fillId="5" borderId="54" xfId="4" applyFont="1" applyFill="1" applyBorder="1" applyAlignment="1">
      <alignment horizontal="center" vertical="center"/>
    </xf>
    <xf numFmtId="0" fontId="20" fillId="19" borderId="54" xfId="4" applyFont="1" applyFill="1" applyBorder="1" applyAlignment="1">
      <alignment horizontal="center" vertical="center"/>
    </xf>
    <xf numFmtId="0" fontId="11" fillId="5" borderId="54" xfId="4" applyFont="1" applyFill="1" applyBorder="1" applyAlignment="1">
      <alignment horizontal="center" vertical="center"/>
    </xf>
    <xf numFmtId="0" fontId="25" fillId="0" borderId="80" xfId="0" applyFont="1" applyBorder="1" applyAlignment="1">
      <alignment horizontal="center" vertical="center" wrapText="1"/>
    </xf>
    <xf numFmtId="0" fontId="20" fillId="5" borderId="49" xfId="4" applyFont="1" applyFill="1" applyBorder="1" applyAlignment="1">
      <alignment horizontal="center" vertical="center"/>
    </xf>
    <xf numFmtId="0" fontId="11" fillId="7" borderId="46" xfId="4" applyFont="1" applyFill="1" applyBorder="1" applyAlignment="1">
      <alignment horizontal="center" vertical="center"/>
    </xf>
    <xf numFmtId="0" fontId="4" fillId="0" borderId="0" xfId="4" applyFont="1" applyBorder="1"/>
    <xf numFmtId="0" fontId="5" fillId="7" borderId="4" xfId="0" applyFont="1" applyFill="1" applyBorder="1"/>
    <xf numFmtId="0" fontId="5" fillId="0" borderId="1" xfId="0" applyFont="1" applyFill="1" applyBorder="1" applyAlignment="1">
      <alignment horizontal="center" vertical="center" wrapText="1"/>
    </xf>
  </cellXfs>
  <cellStyles count="8">
    <cellStyle name="20 % - Akzent4" xfId="7" builtinId="42"/>
    <cellStyle name="Akzent2" xfId="1" builtinId="33"/>
    <cellStyle name="Akzent4" xfId="2" builtinId="41"/>
    <cellStyle name="Akzent6" xfId="3" builtinId="49"/>
    <cellStyle name="Link" xfId="4" builtinId="8"/>
    <cellStyle name="Neutral" xfId="6" builtinId="28"/>
    <cellStyle name="Standard" xfId="0" builtinId="0"/>
    <cellStyle name="Währung" xfId="5" builtinId="4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1" defaultTableStyle="TableStyleMedium2" defaultPivotStyle="PivotStyleLight16">
    <tableStyle name="Invisible" pivot="0" table="0" count="0" xr9:uid="{793EABB1-8454-473B-8973-86C8701FD7AE}"/>
  </tableStyles>
  <colors>
    <mruColors>
      <color rgb="FFF0F0F0"/>
      <color rgb="FF77C5D8"/>
      <color rgb="FFEC5A7A"/>
      <color rgb="FFADCA2A"/>
      <color rgb="FFFCC300"/>
      <color rgb="FFF2F2F2"/>
      <color rgb="FFFFCC99"/>
      <color rgb="FFFFAFD7"/>
      <color rgb="FF90D0F1"/>
      <color rgb="FF0BD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586740</xdr:colOff>
      <xdr:row>0</xdr:row>
      <xdr:rowOff>9526</xdr:rowOff>
    </xdr:from>
    <xdr:to>
      <xdr:col>8</xdr:col>
      <xdr:colOff>796290</xdr:colOff>
      <xdr:row>0</xdr:row>
      <xdr:rowOff>307973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7F3A4E7B-D95F-4871-8D0F-C7DB4CA1C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9640" y="9526"/>
          <a:ext cx="1905000" cy="298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campus.hslu.ch/-/media/campus/common/files/dokumente/other/mycampus/ta/ta%20infos%20bachelor/ta%20modulbeschriebe/l%20p/t%20oekologie%20zwischen%20politik%20und%20wirtschaft.pdf/" TargetMode="External"/><Relationship Id="rId21" Type="http://schemas.openxmlformats.org/officeDocument/2006/relationships/hyperlink" Target="https://mycampus.hslu.ch/-/media/campus/common/files/dokumente/other/mycampus/ta/ta%20infos%20bachelor/ta%20modulbeschriebe/d%20f/t%20digital%20design%20tools.pdf" TargetMode="External"/><Relationship Id="rId42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63" Type="http://schemas.openxmlformats.org/officeDocument/2006/relationships/hyperlink" Target="https://mycampus.hslu.ch/-/media/campus/common/files/dokumente/other/mycampus/ta/ta%20infos%20bachelor/ta%20modulbeschriebe/g%20k/t%20intelligent%20Systems.pdf" TargetMode="External"/><Relationship Id="rId84" Type="http://schemas.openxmlformats.org/officeDocument/2006/relationships/hyperlink" Target="../../../../:b:/g/personal/lukas_mueller_hslu_ch/EcWnbCqQ3hJIujptFX9QOHMB8T8BDnwpF47E1QJD0DzW-Q?e=VoDRXr" TargetMode="External"/><Relationship Id="rId138" Type="http://schemas.openxmlformats.org/officeDocument/2006/relationships/hyperlink" Target="https://mycampus.hslu.ch/-/media/campus/common/files/dokumente/other/mycampus/ta/ta%20infos%20bachelor/ta%20modulbeschriebe/l%20p/t%20physik%202b.pdf/" TargetMode="External"/><Relationship Id="rId16" Type="http://schemas.openxmlformats.org/officeDocument/2006/relationships/hyperlink" Target="https://mycampus.hslu.ch/-/media/campus/common/files/dokumente/other/mycampus/ta/ta%20infos%20bachelor/ta%20modulbeschriebe/englisch/t%20e%20service%20innovation.pdf" TargetMode="External"/><Relationship Id="rId107" Type="http://schemas.openxmlformats.org/officeDocument/2006/relationships/hyperlink" Target="https://mycampus.hslu.ch/-/media/campus/common/files/dokumente/other/mycampus/ta/ta%20infos%20bachelor/ta%20modulbeschriebe/d%20f/t%20english%20consolidation.pdf/" TargetMode="External"/><Relationship Id="rId11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32" Type="http://schemas.openxmlformats.org/officeDocument/2006/relationships/hyperlink" Target="https://mycampus.hslu.ch/-/media/campus/common/files/dokumente/other/mycampus/ta/ta%20infos%20bachelor/ta%20modulbeschriebe/u%20z/t%20volkswirtschaftslehre%201.pdf" TargetMode="External"/><Relationship Id="rId37" Type="http://schemas.openxmlformats.org/officeDocument/2006/relationships/hyperlink" Target="https:/mycampus.hslu.ch/-/media/campus/common/files/dokumente/other/mycampus/ta/ta%20infos%20bachelor/ta%20modulbeschriebe/a%20c/t%20business%20und%20engineering%20ethics.pdf" TargetMode="External"/><Relationship Id="rId53" Type="http://schemas.openxmlformats.org/officeDocument/2006/relationships/hyperlink" Target="../../../../:b:/g/personal/lukas_mueller_hslu_ch/EexuNvxC8b1Ap3NZpTWaSJoB52FTpKmmbJZDsA_Ypmnypg?e=dpod5r" TargetMode="External"/><Relationship Id="rId58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74" Type="http://schemas.openxmlformats.org/officeDocument/2006/relationships/hyperlink" Target="https://mycampus.hslu.ch/-/media/campus/common/files/dokumente/other/mycampus/ta/ta%20infos%20bachelor/ta%20modulbeschriebe/a%20c/t%20applied%20programming.pdf/" TargetMode="External"/><Relationship Id="rId79" Type="http://schemas.openxmlformats.org/officeDocument/2006/relationships/hyperlink" Target="https://mycampus.hslu.ch/-/media/campus/common/files/dokumente/other/mycampus/ta/ta%20infos%20bachelor/ta%20modulbeschriebe/a%20c/t%20cad%20und%20simulation.pdf" TargetMode="External"/><Relationship Id="rId102" Type="http://schemas.openxmlformats.org/officeDocument/2006/relationships/hyperlink" Target="https://mycampus.hslu.ch/-/media/campus/common/files/dokumente/other/mycampus/ta/ta%20infos%20bachelor/ta%20modulbeschriebe/a%20c/t%20business%20english.pdf/" TargetMode="External"/><Relationship Id="rId123" Type="http://schemas.openxmlformats.org/officeDocument/2006/relationships/hyperlink" Target="https://mycampus.hslu.ch/-/media/campus/common/files/dokumente/other/mycampus/ta/ta%20infos%20bachelor/ta%20modulbeschriebe/q%20t/t%20social%20project.pdf/" TargetMode="External"/><Relationship Id="rId128" Type="http://schemas.openxmlformats.org/officeDocument/2006/relationships/hyperlink" Target="https://mycampus.hslu.ch/-/media/campus/common/files/dokumente/other/mycampus/ta/ta%20infos%20bachelor/ta%20modulbeschriebe/dept%20informatik/i%20e%20usability.pdf" TargetMode="External"/><Relationship Id="rId5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90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95" Type="http://schemas.openxmlformats.org/officeDocument/2006/relationships/hyperlink" Target="https://mycampus.hslu.ch/-/media/campus/common/files/dokumente/other/mycampus/ta/ta%20infos%20bachelor/ta%20modulbeschriebe/q%20t/t%20statistical%20data%20analysis%201.pdf" TargetMode="External"/><Relationship Id="rId22" Type="http://schemas.openxmlformats.org/officeDocument/2006/relationships/hyperlink" Target="https://mycampus.hslu.ch/-/media/campus/common/files/dokumente/other/mycampus/ta/ta%20infos%20bachelor/ta%20modulbeschriebe/d%20f/t%20entrepreneurship.pdf" TargetMode="External"/><Relationship Id="rId27" Type="http://schemas.openxmlformats.org/officeDocument/2006/relationships/hyperlink" Target="https://mycampus.hslu.ch/-/media/campus/common/files/dokumente/other/mycampus/ta/ta%20infos%20bachelor/ta%20modulbeschriebe/l%20p/t%20medizintechnik%20einfuehrung.pdf" TargetMode="External"/><Relationship Id="rId43" Type="http://schemas.openxmlformats.org/officeDocument/2006/relationships/hyperlink" Target="https://mycampus.hslu.ch/-/media/campus/common/files/dokumente/other/mycampus/ta/ta%20infos%20bachelor/ta%20modulbeschriebe/q%20t/t%20recht%20grundlagen.pdf" TargetMode="External"/><Relationship Id="rId48" Type="http://schemas.openxmlformats.org/officeDocument/2006/relationships/hyperlink" Target="https://mycampus.hslu.ch/-/media/campus/common/files/dokumente/other/mycampus/ta/ta%20infos%20bachelor/ta%20modulbeschriebe/dept%20informatik/i%20d%20Artificial%20Intelligence%20Search%20Optimization%20AISO.pdf" TargetMode="External"/><Relationship Id="rId64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69" Type="http://schemas.openxmlformats.org/officeDocument/2006/relationships/hyperlink" Target="https://mycampus.hslu.ch/-/media/campus/common/files/dokumente/other/mycampus/ta/ta%20infos%20bachelor/ta%20modulbeschriebe/a%20c/t%20cad%20und%20simulation.pdf" TargetMode="External"/><Relationship Id="rId113" Type="http://schemas.openxmlformats.org/officeDocument/2006/relationships/hyperlink" Target="https://mycampus.hslu.ch/-/media/campus/common/files/dokumente/other/mycampus/ta/ta%20infos%20bachelor/ta%20modulbeschriebe/g%20k/t%20gewaltfreie%20kommunikation.pdf/" TargetMode="External"/><Relationship Id="rId118" Type="http://schemas.openxmlformats.org/officeDocument/2006/relationships/hyperlink" Target="https://mycampus.hslu.ch/-/media/campus/common/files/dokumente/other/mycampus/ta/ta%20infos%20bachelor/ta%20modulbeschriebe/l%20p/t%20oekologie%20blockwoche.pdf/" TargetMode="External"/><Relationship Id="rId134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139" Type="http://schemas.openxmlformats.org/officeDocument/2006/relationships/printerSettings" Target="../printerSettings/printerSettings1.bin"/><Relationship Id="rId80" Type="http://schemas.openxmlformats.org/officeDocument/2006/relationships/hyperlink" Target="https://mycampus.hslu.ch/-/media/campus/common/files/dokumente/other/mycampus/ta/ta%20infos%20bachelor/ta%20modulbeschriebe/g%20k/t%20industrieguetermarketing.pdf/" TargetMode="External"/><Relationship Id="rId85" Type="http://schemas.openxmlformats.org/officeDocument/2006/relationships/hyperlink" Target="https://mycampus.hslu.ch/-/media/campus/common/files/dokumente/other/mycampus/ta/ta%20infos%20bachelor/ta%20modulbeschriebe/l%20p/t%20lineare%20systeme%20und%20regelung.pdf" TargetMode="External"/><Relationship Id="rId12" Type="http://schemas.openxmlformats.org/officeDocument/2006/relationships/hyperlink" Target="https://mycampus.hslu.ch/-/media/campus/common/files/dokumente/other/mycampus/ta/ta%20infos%20bachelor/ta%20modulbeschriebe/g%20k/t%20gezieltes%20lernen%20im%20unternehmen.pdf" TargetMode="External"/><Relationship Id="rId17" Type="http://schemas.openxmlformats.org/officeDocument/2006/relationships/hyperlink" Target="https://mycampus.hslu.ch/-/media/campus/common/files/dokumente/other/mycampus/ta/ta%20infos%20bachelor/ta%20modulbeschriebe/q%20t/t%20steuerungstechnik%20grundlagen.pdf" TargetMode="External"/><Relationship Id="rId33" Type="http://schemas.openxmlformats.org/officeDocument/2006/relationships/hyperlink" Target="https://mycampus.hslu.ch/-/media/campus/common/files/dokumente/other/mycampus/ta/ta%20infos%20bachelor/ta%20modulbeschriebe/d%20f/t%20deutsch%20fuer%20fremdsprachige%20c1.pdf" TargetMode="External"/><Relationship Id="rId38" Type="http://schemas.openxmlformats.org/officeDocument/2006/relationships/hyperlink" Target="https://mycampus.hslu.ch/-/media/campus/common/files/dokumente/other/mycampus/ta/ta%20infos%20bachelor/ta%20modulbeschriebe/u%20z/t%20volkswirtschaftslehre%202.pdf" TargetMode="External"/><Relationship Id="rId59" Type="http://schemas.openxmlformats.org/officeDocument/2006/relationships/hyperlink" Target="https://mycampus.hslu.ch/-/media/campus/common/files/dokumente/other/mycampus/ta/ta%20infos%20bachelor/ta%20modulbeschriebe/g%20k/t%20immersive%20technologies.pdf" TargetMode="External"/><Relationship Id="rId103" Type="http://schemas.openxmlformats.org/officeDocument/2006/relationships/hyperlink" Target="https://mycampus.hslu.ch/-/media/campus/common/files/dokumente/other/mycampus/ta/ta%20infos%20bachelor/ta%20modulbeschriebe/englisch/t%20e%20english%20c2%20proficiency.pdf/" TargetMode="External"/><Relationship Id="rId108" Type="http://schemas.openxmlformats.org/officeDocument/2006/relationships/hyperlink" Target="https://mycampus.hslu.ch/-/media/campus/common/files/dokumente/other/mycampus/ta/ta%20infos%20bachelor/ta%20modulbeschriebe/d%20f/t%20english%20fce.pdf/" TargetMode="External"/><Relationship Id="rId124" Type="http://schemas.openxmlformats.org/officeDocument/2006/relationships/hyperlink" Target="https://mycampus.hslu.ch/-/media/campus/common/files/dokumente/other/mycampus/ta/ta%20infos%20bachelor/ta%20modulbeschriebe/englisch/t%20e%20maa%20summer%20school%20ticino.pdf/" TargetMode="External"/><Relationship Id="rId129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54" Type="http://schemas.openxmlformats.org/officeDocument/2006/relationships/hyperlink" Target="https://mycampus.hslu.ch/-/media/campus/common/files/dokumente/other/mycampus/ta/ta%20infos%20bachelor/ta%20modulbeschriebe/l%20p/t%20produktionstechnik%20und%20technologien.pdf" TargetMode="External"/><Relationship Id="rId70" Type="http://schemas.openxmlformats.org/officeDocument/2006/relationships/hyperlink" Target="https://mycampus.hslu.ch/-/media/campus/common/files/dokumente/other/mycampus/ta/ta%20infos%20bachelor/ta%20modulbeschriebe/a%20c/t%20cad%20und%20simulation.pdf" TargetMode="External"/><Relationship Id="rId75" Type="http://schemas.openxmlformats.org/officeDocument/2006/relationships/hyperlink" Target="https://mycampus.hslu.ch/-/media/campus/common/files/dokumente/other/mycampus/ta/ta%20infos%20bachelor/ta%20modulbeschriebe/l%20p/t%20microcontroller%20fundamentals.pdf/" TargetMode="External"/><Relationship Id="rId91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96" Type="http://schemas.openxmlformats.org/officeDocument/2006/relationships/hyperlink" Target="https://mycampus.hslu.ch/-/media/campus/common/files/dokumente/other/mycampus/ta/ta%20infos%20bachelor/ta%20modulbeschriebe/a%20c/t%20controlling.pdf/" TargetMode="External"/><Relationship Id="rId1" Type="http://schemas.openxmlformats.org/officeDocument/2006/relationships/hyperlink" Target="https://mycampus.hslu.ch/-/media/campus/common/files/dokumente/other/mycampus/ta/ta%20infos%20bachelor/ta%20modulbeschriebe/l%20p/t%20lineare%20algebra.pdf" TargetMode="External"/><Relationship Id="rId6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23" Type="http://schemas.openxmlformats.org/officeDocument/2006/relationships/hyperlink" Target="https://mycampus.hslu.ch/-/media/campus/common/files/dokumente/other/mycampus/ta/ta%20infos%20bachelor/ta%20modulbeschriebe/dept%20informatik/i%20datenmanagement.pdf" TargetMode="External"/><Relationship Id="rId28" Type="http://schemas.openxmlformats.org/officeDocument/2006/relationships/hyperlink" Target="https://mycampus.hslu.ch/-/media/campus/common/files/dokumente/other/mycampus/ta/ta%20infos%20bachelor/ta%20modulbeschriebe/dept%20informatik/big%20data%20lab%20sandbox.pdf" TargetMode="External"/><Relationship Id="rId49" Type="http://schemas.openxmlformats.org/officeDocument/2006/relationships/hyperlink" Target="https://mycampus.hslu.ch/-/media/campus/common/files/dokumente/other/mycampus/ta/ta%20infos%20bachelor/ta%20modulbeschriebe/q%20t/t%20statistical%20data%20analysis%202.pdf" TargetMode="External"/><Relationship Id="rId114" Type="http://schemas.openxmlformats.org/officeDocument/2006/relationships/hyperlink" Target="https://mycampus.hslu.ch/-/media/campus/common/files/dokumente/other/mycampus/ta/ta%20infos%20bachelor/ta%20modulbeschriebe/g%20k/t%20grundlagen%20der%20fuehrung.pdf/" TargetMode="External"/><Relationship Id="rId119" Type="http://schemas.openxmlformats.org/officeDocument/2006/relationships/hyperlink" Target="https://mycampus.hslu.ch/-/media/campus/common/files/dokumente/other/mycampus/ta/ta%20infos%20bachelor/ta%20modulbeschriebe/a%20c/t%20amateurfunk.pdf/" TargetMode="External"/><Relationship Id="rId44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60" Type="http://schemas.openxmlformats.org/officeDocument/2006/relationships/hyperlink" Target="https://mycampus.hslu.ch/-/media/campus/common/files/dokumente/other/mycampus/ta/ta%20infos%20bachelor/ta%20modulbeschriebe/dept%20informatik/i%20e%20usability.pdf" TargetMode="External"/><Relationship Id="rId65" Type="http://schemas.openxmlformats.org/officeDocument/2006/relationships/hyperlink" Target="https://mycampus.hslu.ch/-/media/campus/common/files/dokumente/other/mycampus/ta/ta%20infos%20bachelor/ta%20modulbeschriebe/a%20c/t%20cad%20und%20simulation.pdf" TargetMode="External"/><Relationship Id="rId81" Type="http://schemas.openxmlformats.org/officeDocument/2006/relationships/hyperlink" Target="https://mycampus.hslu.ch/-/media/campus/common/files/dokumente/other/mycampus/ta/ta%20infos%20bachelor/ta%20modulbeschriebe/l%20p/t%20programmingc.pdf/" TargetMode="External"/><Relationship Id="rId86" Type="http://schemas.openxmlformats.org/officeDocument/2006/relationships/hyperlink" Target="https://mycampus.hslu.ch/-/media/campus/common/files/dokumente/other/mycampus/ta/ta%20infos%20bachelor/ta%20modulbeschriebe/g%20k/t%20industrielle%20automatisierungssysteme.pdf/" TargetMode="External"/><Relationship Id="rId130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135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13" Type="http://schemas.openxmlformats.org/officeDocument/2006/relationships/hyperlink" Target="https://mycampus.hslu.ch/-/media/campus/common/files/dokumente/other/mycampus/ta/ta%20infos%20bachelor/ta%20modulbeschriebe/a%20c/t%20cad%20aufbau.pdf" TargetMode="External"/><Relationship Id="rId18" Type="http://schemas.openxmlformats.org/officeDocument/2006/relationships/hyperlink" Target="https://mycampus.hslu.ch/-/media/campus/common/files/dokumente/other/mycampus/ta/ta%20infos%20bachelor/ta%20modulbeschriebe/d%20f/t%20digitale%20transformation%20und%20ethik.pdf" TargetMode="External"/><Relationship Id="rId39" Type="http://schemas.openxmlformats.org/officeDocument/2006/relationships/hyperlink" Target="https://mycampus.hslu.ch/-/media/campus/common/files/dokumente/other/mycampus/ta/ta%20infos%20bachelor/ta%20modulbeschriebe/l%20p/t%20praxis%20im%20studium.pdf" TargetMode="External"/><Relationship Id="rId109" Type="http://schemas.openxmlformats.org/officeDocument/2006/relationships/hyperlink" Target="https://mycampus.hslu.ch/-/media/campus/common/files/dokumente/other/mycampus/ta/ta%20infos%20bachelor/ta%20modulbeschriebe/d%20f/t%20english%20expertise.pdf/" TargetMode="External"/><Relationship Id="rId34" Type="http://schemas.openxmlformats.org/officeDocument/2006/relationships/hyperlink" Target="https://mycampus.hslu.ch/-/media/campus/common/files/dokumente/other/mycampus/ta/ta%20infos%20bachelor/ta%20modulbeschriebe/englisch/t%20e%20open%20innovation.pdf" TargetMode="External"/><Relationship Id="rId50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55" Type="http://schemas.openxmlformats.org/officeDocument/2006/relationships/hyperlink" Target="https://mycampus.hslu.ch/-/media/campus/common/files/dokumente/other/mycampus/ta/ta%20infos%20bachelor/ta%20modulbeschriebe/dept%20informatik/i%20big%20data%20management.pdf" TargetMode="External"/><Relationship Id="rId76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97" Type="http://schemas.openxmlformats.org/officeDocument/2006/relationships/hyperlink" Target="https://mycampus.hslu.ch/-/media/campus/common/files/dokumente/other/mycampus/ta/ta%20infos%20bachelor/ta%20modulbeschriebe/a%20c/t%20betriebswirtschaft%20fuer%20ingenieure.pdf" TargetMode="External"/><Relationship Id="rId104" Type="http://schemas.openxmlformats.org/officeDocument/2006/relationships/hyperlink" Target="https://mycampus.hslu.ch/-/media/campus/common/files/dokumente/other/mycampus/ta/ta%20infos%20bachelor/ta%20modulbeschriebe/a%20c/t%20connected%20english%20language%20learning.pdf/" TargetMode="External"/><Relationship Id="rId120" Type="http://schemas.openxmlformats.org/officeDocument/2006/relationships/hyperlink" Target="https://mycampus.hslu.ch/-/media/campus/common/files/dokumente/other/mycampus/ta/ta%20infos%20bachelor/ta%20modulbeschriebe/q%20t/t%20technische%20optik.pdf/" TargetMode="External"/><Relationship Id="rId125" Type="http://schemas.openxmlformats.org/officeDocument/2006/relationships/hyperlink" Target="https://mycampus.hslu.ch/-/media/campus/common/files/dokumente/other/mycampus/ta/ta%20infos%20bachelor/ta%20modulbeschriebe/englisch/t%20e%20swissness.pdf/" TargetMode="External"/><Relationship Id="rId7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71" Type="http://schemas.openxmlformats.org/officeDocument/2006/relationships/hyperlink" Target="https://mycampus.hslu.ch/-/media/campus/common/files/dokumente/other/mycampus/ta/ta%20infos%20bachelor/ta%20modulbeschriebe/a%20c/t%20cad%20und%20simulation.pdf" TargetMode="External"/><Relationship Id="rId92" Type="http://schemas.openxmlformats.org/officeDocument/2006/relationships/hyperlink" Target="https://mycampus.hslu.ch/-/media/campus/common/files/dokumente/other/mycampus/ta/ta%20infos%20bachelor/ta%20modulbeschriebe/g%20k/t%20hoehere%20mathematik.pdf/" TargetMode="External"/><Relationship Id="rId2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29" Type="http://schemas.openxmlformats.org/officeDocument/2006/relationships/hyperlink" Target="https://mycampus.hslu.ch/-/media/campus/common/files/dokumente/other/mycampus/ta/ta%20infos%20bachelor/ta%20modulbeschriebe/q%20t/t%20recht%20grundlagen.pdf" TargetMode="External"/><Relationship Id="rId24" Type="http://schemas.openxmlformats.org/officeDocument/2006/relationships/hyperlink" Target="https://mycampus.hslu.ch/-/media/campus/common/files/dokumente/other/mycampus/ta/ta%20infos%20bachelor/ta%20modulbeschriebe/dept%20informatik/data%20warehousing.pdf" TargetMode="External"/><Relationship Id="rId40" Type="http://schemas.openxmlformats.org/officeDocument/2006/relationships/hyperlink" Target="../../../../:b:/g/personal/lukas_mueller_hslu_ch/ESV52eKU8thJrmZ6-dmLprYBKo9uxPE1HvkXZJTOvPqTqA?e=dS8hAB" TargetMode="External"/><Relationship Id="rId45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66" Type="http://schemas.openxmlformats.org/officeDocument/2006/relationships/hyperlink" Target="https://mycampus.hslu.ch/-/media/campus/common/files/dokumente/other/mycampus/ta/ta%20infos%20bachelor/ta%20modulbeschriebe/a%20c/t%20angewandte%20fem%20in%20der%20statik.pdf/" TargetMode="External"/><Relationship Id="rId87" Type="http://schemas.openxmlformats.org/officeDocument/2006/relationships/hyperlink" Target="https://mycampus.hslu.ch/-/media/campus/common/files/dokumente/other/mycampus/ta/ta%20infos%20bachelor/ta%20modulbeschriebe/a%20c/t%20cad%20und%20simulation.pdf" TargetMode="External"/><Relationship Id="rId110" Type="http://schemas.openxmlformats.org/officeDocument/2006/relationships/hyperlink" Target="https://mycampus.hslu.ch/-/media/campus/common/files/dokumente/other/mycampus/ta/ta%20infos%20bachelor/ta%20modulbeschriebe/d%20f/t%20english%20cae.pdf/" TargetMode="External"/><Relationship Id="rId115" Type="http://schemas.openxmlformats.org/officeDocument/2006/relationships/hyperlink" Target="https://mycampus.hslu.ch/-/media/campus/common/files/dokumente/other/mycampus/ta/ta%20infos%20bachelor/ta%20modulbeschriebe/g%20k/t%20handeln%20verhandeln%20vermitteln.pdf/" TargetMode="External"/><Relationship Id="rId131" Type="http://schemas.openxmlformats.org/officeDocument/2006/relationships/hyperlink" Target="https://mycampus.hslu.ch/-/media/campus/common/files/dokumente/other/mycampus/ta/ta%20infos%20bachelor/ta%20modulbeschriebe/englisch/t%20e%20energy%20data%20analytics%20and%20forecasting.pdf/" TargetMode="External"/><Relationship Id="rId136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61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82" Type="http://schemas.openxmlformats.org/officeDocument/2006/relationships/hyperlink" Target="https://mycampus.hslu.ch/-/media/campus/common/files/dokumente/other/mycampus/ta/ta%20infos%20bachelor/ta%20modulbeschriebe/g%20k/t%20intelligent%20Systems.pdf" TargetMode="External"/><Relationship Id="rId19" Type="http://schemas.openxmlformats.org/officeDocument/2006/relationships/hyperlink" Target="https://mycampus.hslu.ch/-/media/campus/common/files/dokumente/other/mycampus/ta/ta%20infos%20bachelor/ta%20modulbeschriebe/dept%20informatik/i%20d%20web%20technologien.pdf" TargetMode="External"/><Relationship Id="rId14" Type="http://schemas.openxmlformats.org/officeDocument/2006/relationships/hyperlink" Target="https://mycampus.hslu.ch/-/media/campus/common/files/dokumente/other/mycampus/ta/ta%20infos%20bachelor/ta%20modulbeschriebe/englisch/t%20e%20digital%20business%20process%20engineering.pdf" TargetMode="External"/><Relationship Id="rId30" Type="http://schemas.openxmlformats.org/officeDocument/2006/relationships/hyperlink" Target="https://mycampus.hslu.ch/-/media/campus/common/files/dokumente/other/mycampus/ta/ta%20infos%20bachelor/ta%20modulbeschriebe/l%20p/t%20politische%20gegenwartsanalyse.pdf" TargetMode="External"/><Relationship Id="rId35" Type="http://schemas.openxmlformats.org/officeDocument/2006/relationships/hyperlink" Target="https://mycampus.hslu.ch/-/media/campus/common/files/dokumente/other/mycampus/ta/ta%20infos%20bachelor/ta%20modulbeschriebe/englisch/t%20e%20asia.pdf" TargetMode="External"/><Relationship Id="rId56" Type="http://schemas.openxmlformats.org/officeDocument/2006/relationships/hyperlink" Target="https://mycampus.hslu.ch/-/media/campus/common/files/dokumente/other/mycampus/ta/ta%20infos%20bachelor/ta%20modulbeschriebe/dept%20informatik/i%20e%20international%20sustainability%20summer%20school.pdf/" TargetMode="External"/><Relationship Id="rId77" Type="http://schemas.openxmlformats.org/officeDocument/2006/relationships/hyperlink" Target="https://mycampus.hslu.ch/-/media/campus/common/files/dokumente/other/mycampus/ta/ta%20infos%20bachelor/ta%20modulbeschriebe/q%20t/t%20signale%20und%20systeme.pdf/" TargetMode="External"/><Relationship Id="rId100" Type="http://schemas.openxmlformats.org/officeDocument/2006/relationships/hyperlink" Target="https://mycampus.hslu.ch/-/media/campus/common/files/dokumente/other/mycampus/ta/ta%20infos%20bachelor/ta%20modulbeschriebe/q%20t/t%20spanisch%202.pdf/" TargetMode="External"/><Relationship Id="rId105" Type="http://schemas.openxmlformats.org/officeDocument/2006/relationships/hyperlink" Target="https://mycampus.hslu.ch/-/media/campus/common/files/dokumente/other/mycampus/ta/ta%20infos%20bachelor/ta%20modulbeschriebe/d%20f/t%20designgeschichte.pdf/" TargetMode="External"/><Relationship Id="rId126" Type="http://schemas.openxmlformats.org/officeDocument/2006/relationships/hyperlink" Target="https://mycampus.hslu.ch/-/media/campus/common/files/dokumente/other/mycampus/ta/ta%20infos%20bachelor/ta%20modulbeschriebe/q%20t/t%20tutorials.pdf/" TargetMode="External"/><Relationship Id="rId8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51" Type="http://schemas.openxmlformats.org/officeDocument/2006/relationships/hyperlink" Target="https://mycampus.hslu.ch/-/media/campus/common/files/dokumente/other/mycampus/ta/ta%20infos%20bachelor/ta%20modulbeschriebe/g%20k/tindustrie40basics.pdf" TargetMode="External"/><Relationship Id="rId72" Type="http://schemas.openxmlformats.org/officeDocument/2006/relationships/hyperlink" Target="https://mycampus.hslu.ch/-/media/campus/common/files/dokumente/other/mycampus/ta/ta%20infos%20bachelor/ta%20modulbeschriebe/a%20c/t%20cad%20und%20simulation.pdf" TargetMode="External"/><Relationship Id="rId93" Type="http://schemas.openxmlformats.org/officeDocument/2006/relationships/hyperlink" Target="https://mycampus.hslu.ch/-/media/campus/common/files/dokumente/other/mycampus/ta/ta%20infos%20bachelor/ta%20modulbeschriebe/l%20p/t%20physiklabor.pdf/" TargetMode="External"/><Relationship Id="rId98" Type="http://schemas.openxmlformats.org/officeDocument/2006/relationships/hyperlink" Target="https://mycampus.hslu.ch/-/media/campus/common/files/dokumente/other/mycampus/ta/ta%20infos%20bachelor/ta%20modulbeschriebe/d%20f/t%20entrepreneurship.pdf" TargetMode="External"/><Relationship Id="rId121" Type="http://schemas.openxmlformats.org/officeDocument/2006/relationships/hyperlink" Target="https://mycampus.hslu.ch/-/media/campus/common/files/dokumente/other/mycampus/ta/ta%20infos%20bachelor/ta%20modulbeschriebe/englisch/t%20e%20recycling%20and%20its%20impact.pdf/" TargetMode="External"/><Relationship Id="rId3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25" Type="http://schemas.openxmlformats.org/officeDocument/2006/relationships/hyperlink" Target="https:/mycampus.hslu.ch/-/media/campus/common/files/dokumente/other/mycampus/ta/ta%20infos%20bachelor/ta%20modulbeschriebe/a%20c/t%20business%20und%20engineering%20ethics.pdf" TargetMode="External"/><Relationship Id="rId46" Type="http://schemas.openxmlformats.org/officeDocument/2006/relationships/hyperlink" Target="https://mycampus.hslu.ch/-/media/campus/common/files/dokumente/other/mycampus/ta/ta%20infos%20bachelor/ta%20modulbeschriebe/d%20f/t%20echzeit%20bildverarbeitung.pdf" TargetMode="External"/><Relationship Id="rId67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116" Type="http://schemas.openxmlformats.org/officeDocument/2006/relationships/hyperlink" Target="https://mycampus.hslu.ch/-/media/campus/common/files/dokumente/other/mycampus/ta/ta%20infos%20bachelor/ta%20modulbeschriebe/englisch/t%20e%20international%20summer%20school%20lucerne.pdf/" TargetMode="External"/><Relationship Id="rId137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20" Type="http://schemas.openxmlformats.org/officeDocument/2006/relationships/hyperlink" Target="https://mycampus.hslu.ch/-/media/campus/common/files/dokumente/other/mycampus/ta/ta%20infos%20bachelor/ta%20modulbeschriebe/l%20p/t%20management%20grundlagen.pdf" TargetMode="External"/><Relationship Id="rId41" Type="http://schemas.openxmlformats.org/officeDocument/2006/relationships/hyperlink" Target="https://mycampus.hslu.ch/-/media/campus/common/files/dokumente/other/mycampus/ta/ta%20infos%20bachelor/ta%20modulbeschriebe/a%20c/t%20cad%20und%20simulation.pdf" TargetMode="External"/><Relationship Id="rId62" Type="http://schemas.openxmlformats.org/officeDocument/2006/relationships/hyperlink" Target="https://mycampus.hslu.ch/-/media/campus/common/files/dokumente/other/mycampus/ta/ta%20infos%20bachelor/ta%20modulbeschriebe/d%20f/t%20data%20communication%20systems.pdf" TargetMode="External"/><Relationship Id="rId83" Type="http://schemas.openxmlformats.org/officeDocument/2006/relationships/hyperlink" Target="https://mycampus.hslu.ch/-/media/campus/common/files/dokumente/other/mycampus/ta/ta%20infos%20bachelor/ta%20modulbeschriebe/dept%20informatik/i%20e%20usability.pdf" TargetMode="External"/><Relationship Id="rId88" Type="http://schemas.openxmlformats.org/officeDocument/2006/relationships/hyperlink" Target="https://mycampus.hslu.ch/-/media/campus/common/files/dokumente/other/mycampus/ta/ta%20infos%20bachelor/ta%20modulbeschriebe/a%20c/t%20cad%20und%20simulation.pdf" TargetMode="External"/><Relationship Id="rId111" Type="http://schemas.openxmlformats.org/officeDocument/2006/relationships/hyperlink" Target="https://mycampus.hslu.ch/-/media/campus/common/files/dokumente/other/mycampus/ta/ta%20infos%20bachelor/ta%20modulbeschriebe/g%20k/t%20gebaeude%20als%20system.pdf/" TargetMode="External"/><Relationship Id="rId132" Type="http://schemas.openxmlformats.org/officeDocument/2006/relationships/hyperlink" Target="https://mycampus.hslu.ch/-/media/campus/common/files/dokumente/other/mycampus/ta/ta%20infos%20bachelor/ta%20modulbeschriebe/l%20p/t%20physik%20in%20raum%20und%20zeit.pdf/" TargetMode="External"/><Relationship Id="rId15" Type="http://schemas.openxmlformats.org/officeDocument/2006/relationships/hyperlink" Target="https://mycampus.hslu.ch/-/media/campus/common/files/dokumente/other/mycampus/ta/ta%20infos%20bachelor/ta%20modulbeschriebe/englisch/t%20e%20digital%20business%20models.pdf" TargetMode="External"/><Relationship Id="rId36" Type="http://schemas.openxmlformats.org/officeDocument/2006/relationships/hyperlink" Target="https://mycampus.hslu.ch/-/media/campus/common/files/dokumente/other/mycampus/ta/ta%20infos%20bachelor/ta%20modulbeschriebe/englisch/t%20e%20asia.pdf" TargetMode="External"/><Relationship Id="rId57" Type="http://schemas.openxmlformats.org/officeDocument/2006/relationships/hyperlink" Target="https://mycampus.hslu.ch/-/media/campus/common/files/dokumente/other/mycampus/ta/ta%20infos%20bachelor/ta%20modulbeschriebe/l%20p/t%20lineare%20systeme%20und%20regelung.pdf" TargetMode="External"/><Relationship Id="rId106" Type="http://schemas.openxmlformats.org/officeDocument/2006/relationships/hyperlink" Target="https://mycampus.hslu.ch/-/media/campus/common/files/dokumente/other/mycampus/ta/ta%20infos%20bachelor/ta%20modulbeschriebe/d%20f/t%20deutsch%20fuer%20fremdsprachige%20C2.pdf/" TargetMode="External"/><Relationship Id="rId127" Type="http://schemas.openxmlformats.org/officeDocument/2006/relationships/hyperlink" Target="https://www.isa-campus.ch/de-ch/angebote/" TargetMode="External"/><Relationship Id="rId10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31" Type="http://schemas.openxmlformats.org/officeDocument/2006/relationships/hyperlink" Target="https://mycampus.hslu.ch/-/media/campus/common/files/dokumente/other/mycampus/ta/ta%20infos%20bachelor/ta%20modulbeschriebe/d%20f/t%20english%20for%20engineers.pdf" TargetMode="External"/><Relationship Id="rId52" Type="http://schemas.openxmlformats.org/officeDocument/2006/relationships/hyperlink" Target="https://mycampus.hslu.ch/-/media/campus/common/files/dokumente/other/mycampus/ta/ta%20infos%20bachelor/ta%20modulbeschriebe/dept%20informatik/i%20blockchain%20and%20security%20for%20iot%20hackathon.pdf" TargetMode="External"/><Relationship Id="rId73" Type="http://schemas.openxmlformats.org/officeDocument/2006/relationships/hyperlink" Target="https://mycampus.hslu.ch/-/media/campus/common/files/dokumente/other/mycampus/ta/ta%20infos%20bachelor/ta%20modulbeschriebe/q%20t/t%20technik%20und%20mobilitaetsgeschichte.pdf/" TargetMode="External"/><Relationship Id="rId78" Type="http://schemas.openxmlformats.org/officeDocument/2006/relationships/hyperlink" Target="https://mycampus.hslu.ch/-/media/campus/common/files/dokumente/other/mycampus/ta/ta%20infos%20bachelor/ta%20modulbeschriebe/a%20c/t%20angewandte%20fem%20in%20der%20statik.pdf/" TargetMode="External"/><Relationship Id="rId94" Type="http://schemas.openxmlformats.org/officeDocument/2006/relationships/hyperlink" Target="https://mycampus.hslu.ch/-/media/campus/common/files/dokumente/other/mycampus/ta/ta%20infos%20bachelor/ta%20modulbeschriebe/englisch/t%20e%20windpower%20and%20ecotechnology%20rev2.pdf/" TargetMode="External"/><Relationship Id="rId99" Type="http://schemas.openxmlformats.org/officeDocument/2006/relationships/hyperlink" Target="https://mycampus.hslu.ch/-/media/campus/common/files/dokumente/other/mycampus/ta/ta%20infos%20bachelor/ta%20modulbeschriebe/q%20t/t%20spanisch%201.pdf/" TargetMode="External"/><Relationship Id="rId101" Type="http://schemas.openxmlformats.org/officeDocument/2006/relationships/hyperlink" Target="https://mycampus.hslu.ch/-/media/campus/common/files/dokumente/other/mycampus/ta/ta%20infos%20bachelor/ta%20modulbeschriebe/a%20c/t%20aktuelle%20deutsche%20und%20englische%20literatur.pdf/" TargetMode="External"/><Relationship Id="rId122" Type="http://schemas.openxmlformats.org/officeDocument/2006/relationships/hyperlink" Target="https://mycampus.hslu.ch/-/media/campus/common/files/dokumente/other/mycampus/ta/ta%20infos%20bachelor/ta%20modulbeschriebe/q%20t/t%20self%20directed%20english%20language%20learning.pdf/" TargetMode="External"/><Relationship Id="rId4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9" Type="http://schemas.openxmlformats.org/officeDocument/2006/relationships/hyperlink" Target="https://mycampus.hslu.ch/-/media/campus/common/files/dokumente/other/mycampus/ta/ta%20infos%20bachelor/ta%20modulbeschriebe/l%20p/t%20praxismodul.pdf" TargetMode="External"/><Relationship Id="rId26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47" Type="http://schemas.openxmlformats.org/officeDocument/2006/relationships/hyperlink" Target="https://mycampus.hslu.ch/-/media/campus/common/files/dokumente/other/mycampus/ta/ta%20infos%20bachelor/ta%20modulbeschriebe/dept%20informatik/i%20d%20robotics%20ROBO.pdf" TargetMode="External"/><Relationship Id="rId68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89" Type="http://schemas.openxmlformats.org/officeDocument/2006/relationships/hyperlink" Target="https://mycampus.hslu.ch/-/media/campus/common/files/dokumente/other/mycampus/ta/ta%20infos%20bachelor/ta%20modulbeschriebe/g%20k/t%20grundlagen%20elektrischer%20antriebssysteme.pdf" TargetMode="External"/><Relationship Id="rId112" Type="http://schemas.openxmlformats.org/officeDocument/2006/relationships/hyperlink" Target="https://mycampus.hslu.ch/-/media/campus/common/files/dokumente/other/mycampus/ta/ta%20infos%20bachelor/ta%20modulbeschriebe/g%20k/t%20gestalterische%20ausdrucksmittel.pdf/" TargetMode="External"/><Relationship Id="rId133" Type="http://schemas.openxmlformats.org/officeDocument/2006/relationships/hyperlink" Target="https://mycampus.hslu.ch/-/media/campus/common/files/dokumente/other/mycampus/ta/ta%20infos%20bachelor/ta%20modulbeschriebe/q%20t/t%20robotic%20process%20automation.pdf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21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42" Type="http://schemas.openxmlformats.org/officeDocument/2006/relationships/hyperlink" Target="https://mycampus.hslu.ch/-/media/campus/common/files/dokumente/other/mycampus/ta/ta%20infos%20bachelor/ta%20modulbeschriebe/a%20c/t%20angewandte%20fem%20in%20der%20statik.pdf/" TargetMode="External"/><Relationship Id="rId63" Type="http://schemas.openxmlformats.org/officeDocument/2006/relationships/hyperlink" Target="https://mycampus.hslu.ch/-/media/campus/common/files/dokumente/other/mycampus/ta/ta%20infos%20bachelor/ta%20modulbeschriebe/d%20f/t%20entrepreneurship.pdf" TargetMode="External"/><Relationship Id="rId84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138" Type="http://schemas.openxmlformats.org/officeDocument/2006/relationships/hyperlink" Target="https://mycampus.hslu.ch/-/media/campus/common/files/dokumente/other/mycampus/ta/ta%20infos%20bachelor/ta%20modulbeschriebe/dept%20informatik/i%20d%20digital%20law.pdf/" TargetMode="External"/><Relationship Id="rId159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170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107" Type="http://schemas.openxmlformats.org/officeDocument/2006/relationships/hyperlink" Target="https://mycampus.hslu.ch/-/media/campus/common/files/dokumente/other/mycampus/ta/ta%20infos%20bachelor/ta%20modulbeschriebe/a%20c/t%20controlling.pdf/" TargetMode="External"/><Relationship Id="rId11" Type="http://schemas.openxmlformats.org/officeDocument/2006/relationships/hyperlink" Target="https://mycampus.hslu.ch/-/media/campus/common/files/dokumente/other/mycampus/ta/ta%20infos%20bachelor/ta%20modulbeschriebe/d%20f/t%20digitaltechnik.pdf/" TargetMode="External"/><Relationship Id="rId32" Type="http://schemas.openxmlformats.org/officeDocument/2006/relationships/hyperlink" Target="https://mycampus.hslu.ch/-/media/campus/common/files/dokumente/other/mycampus/ta/ta%20infos%20bachelor/ta%20modulbeschriebe/dept%20informatik/i%20d%20Artificial%20Intelligence%20Search%20Optimization%20AISO.pdf" TargetMode="External"/><Relationship Id="rId53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74" Type="http://schemas.openxmlformats.org/officeDocument/2006/relationships/hyperlink" Target="https://mycampus.hslu.ch/-/media/campus/common/files/dokumente/other/mycampus/ta/ta%20infos%20bachelor/ta%20modulbeschriebe/d%20f/t%20digitale%20transformation%20und%20ethik.pdf" TargetMode="External"/><Relationship Id="rId128" Type="http://schemas.openxmlformats.org/officeDocument/2006/relationships/hyperlink" Target="https://mycampus.hslu.ch/-/media/campus/common/files/dokumente/other/mycampus/ta/ta%20infos%20bachelor/ta%20modulbeschriebe/a%20c/t%20controlling.pdf/" TargetMode="External"/><Relationship Id="rId149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5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95" Type="http://schemas.openxmlformats.org/officeDocument/2006/relationships/hyperlink" Target="https://mycampus.hslu.ch/-/media/campus/common/files/dokumente/other/mycampus/ta/ta%20infos%20bachelor/ta%20modulbeschriebe/q%20t/t%20statistical%20data%20analysis%201.pdf/" TargetMode="External"/><Relationship Id="rId160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181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22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43" Type="http://schemas.openxmlformats.org/officeDocument/2006/relationships/hyperlink" Target="https://mycampus.hslu.ch/-/media/campus/common/files/dokumente/other/mycampus/ta/ta%20infos%20bachelor/ta%20modulbeschriebe/l%20p/t%20produktionstechnik%20und%20technologien.pdf" TargetMode="External"/><Relationship Id="rId64" Type="http://schemas.openxmlformats.org/officeDocument/2006/relationships/hyperlink" Target="https://mycampus.hslu.ch/-/media/campus/common/files/dokumente/other/mycampus/ta/ta%20infos%20bachelor/ta%20modulbeschriebe/q%20t/t%20technik%20und%20gesellschaft%20blockwoche.pdf" TargetMode="External"/><Relationship Id="rId118" Type="http://schemas.openxmlformats.org/officeDocument/2006/relationships/hyperlink" Target="https://mycampus.hslu.ch/-/media/campus/common/files/dokumente/other/mycampus/ta/ta%20infos%20bachelor/ta%20modulbeschriebe/l%20p/t%20lineare%20algebra.pdf/" TargetMode="External"/><Relationship Id="rId139" Type="http://schemas.openxmlformats.org/officeDocument/2006/relationships/hyperlink" Target="https://mycampus.hslu.ch/-/media/campus/common/files/dokumente/other/mycampus/ta/ta%20infos%20bachelor/ta%20modulbeschriebe/u%20z/t%20volkswirtschaftslehre%201.pdf" TargetMode="External"/><Relationship Id="rId85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150" Type="http://schemas.openxmlformats.org/officeDocument/2006/relationships/hyperlink" Target="https://mycampus.hslu.ch/-/media/campus/common/files/dokumente/other/mycampus/ta/ta%20infos%20bachelor/ta%20modulbeschriebe/q%20t/t%20technische%20optik.pdf/" TargetMode="External"/><Relationship Id="rId171" Type="http://schemas.openxmlformats.org/officeDocument/2006/relationships/hyperlink" Target="https://mycampus.hslu.ch/-/media/campus/common/files/dokumente/other/mycampus/ta/ta%20infos%20bachelor/ta%20modulbeschriebe/l%20p/t%20physik%20in%20raum%20und%20zeit.pdf/" TargetMode="External"/><Relationship Id="rId12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33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108" Type="http://schemas.openxmlformats.org/officeDocument/2006/relationships/hyperlink" Target="https://mycampus.hslu.ch/-/media/campus/common/files/dokumente/other/mycampus/ta/ta%20infos%20bachelor/ta%20modulbeschriebe/a%20c/t%20controlling.pdf/" TargetMode="External"/><Relationship Id="rId129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54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75" Type="http://schemas.openxmlformats.org/officeDocument/2006/relationships/hyperlink" Target="https://mycampus.hslu.ch/-/media/campus/common/files/dokumente/other/mycampus/ta/ta%20infos%20bachelor/ta%20modulbeschriebe/u%20z/t%20volkswirtschaftslehre%202.pdf" TargetMode="External"/><Relationship Id="rId96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40" Type="http://schemas.openxmlformats.org/officeDocument/2006/relationships/hyperlink" Target="https://mycampus.hslu.ch/-/media/campus/common/files/dokumente/other/mycampus/ta/ta%20infos%20bachelor/ta%20modulbeschriebe/u%20z/t%20volkswirtschaftslehre%202.pdf" TargetMode="External"/><Relationship Id="rId161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182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6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23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119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44" Type="http://schemas.openxmlformats.org/officeDocument/2006/relationships/hyperlink" Target="https://mycampus.hslu.ch/-/media/campus/common/files/dokumente/other/mycampus/ta/ta%20infos%20bachelor/ta%20modulbeschriebe/l%20p/t%20produktionstechnik%20und%20technologien.pdf" TargetMode="External"/><Relationship Id="rId65" Type="http://schemas.openxmlformats.org/officeDocument/2006/relationships/hyperlink" Target="https://mycampus.hslu.ch/-/media/campus/common/files/dokumente/other/mycampus/ta/ta%20infos%20bachelor/ta%20modulbeschriebe/g%20k/t%20handeln%20verhandeln%20vermitteln.pdf" TargetMode="External"/><Relationship Id="rId86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130" Type="http://schemas.openxmlformats.org/officeDocument/2006/relationships/hyperlink" Target="https://mycampus.hslu.ch/-/media/campus/common/files/dokumente/other/mycampus/ta/ta%20infos%20bachelor/ta%20modulbeschriebe/a%20c/t%20ai%20for%20engineers.pdf/" TargetMode="External"/><Relationship Id="rId151" Type="http://schemas.openxmlformats.org/officeDocument/2006/relationships/hyperlink" Target="https://mycampus.hslu.ch/-/media/campus/common/files/dokumente/other/mycampus/ta/ta%20infos%20bachelor/ta%20modulbeschriebe/dept%20informatik/i%20big%20data%20management.pdf/" TargetMode="External"/><Relationship Id="rId172" Type="http://schemas.openxmlformats.org/officeDocument/2006/relationships/hyperlink" Target="https://mycampus.hslu.ch/-/media/campus/common/files/dokumente/other/mycampus/ta/ta%20infos%20bachelor/ta%20modulbeschriebe/a%20c/t%20automatisierungstechnik.pdf/" TargetMode="External"/><Relationship Id="rId13" Type="http://schemas.openxmlformats.org/officeDocument/2006/relationships/hyperlink" Target="https://mycampus.hslu.ch/-/media/campus/common/files/dokumente/other/mycampus/ta/ta%20infos%20bachelor/ta%20modulbeschriebe/dept%20informatik/i%20d%20web%20technologien.pdf" TargetMode="External"/><Relationship Id="rId18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39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109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34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50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55" Type="http://schemas.openxmlformats.org/officeDocument/2006/relationships/hyperlink" Target="https://mycampus.hslu.ch/-/media/campus/common/files/dokumente/other/mycampus/ta/ta%20infos%20bachelor/ta%20modulbeschriebe/d%20f/t%20data%20communication%20systems.pdf" TargetMode="External"/><Relationship Id="rId76" Type="http://schemas.openxmlformats.org/officeDocument/2006/relationships/hyperlink" Target="https://mycampus.hslu.ch/-/media/campus/common/files/dokumente/other/mycampus/ta/ta%20infos%20bachelor/ta%20modulbeschriebe/a%20c/t%20business%20concept.pdf" TargetMode="External"/><Relationship Id="rId97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04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120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125" Type="http://schemas.openxmlformats.org/officeDocument/2006/relationships/hyperlink" Target="https://mycampus.hslu.ch/-/media/campus/common/files/dokumente/other/mycampus/ta/ta%20infos%20bachelor/ta%20modulbeschriebe/d%20f/t%20energien%20fluide%20prozesse%20labor%20fluid.pdf/" TargetMode="External"/><Relationship Id="rId141" Type="http://schemas.openxmlformats.org/officeDocument/2006/relationships/hyperlink" Target="https://mycampus.hslu.ch/-/media/campus/common/files/dokumente/other/mycampus/ta/ta%20infos%20bachelor/ta%20modulbeschriebe/a%20c/t%20business%20und%20engineering%20ethics.pdf" TargetMode="External"/><Relationship Id="rId146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167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7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71" Type="http://schemas.openxmlformats.org/officeDocument/2006/relationships/hyperlink" Target="https://mycampus.hslu.ch/-/media/campus/common/files/dokumente/other/mycampus/ta/ta%20infos%20bachelor/ta%20modulbeschriebe/q%20t/t%20technik%20und%20gesellschaft%20blockwoche.pdf" TargetMode="External"/><Relationship Id="rId92" Type="http://schemas.openxmlformats.org/officeDocument/2006/relationships/hyperlink" Target="https://mycampus.hslu.ch/-/media/campus/common/files/dokumente/other/mycampus/ta/ta%20infos%20bachelor/ta%20modulbeschriebe/l%20p/t%20physik%202b.pdf/" TargetMode="External"/><Relationship Id="rId162" Type="http://schemas.openxmlformats.org/officeDocument/2006/relationships/hyperlink" Target="https://mycampus.hslu.ch/-/media/campus/common/files/dokumente/other/mycampus/ta/ta%20infos%20bachelor/ta%20modulbeschriebe/a%20c/t%20cad%20und%20simulation.pdf/" TargetMode="External"/><Relationship Id="rId183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2" Type="http://schemas.openxmlformats.org/officeDocument/2006/relationships/hyperlink" Target="https://mycampus.hslu.ch/-/media/campus/common/files/dokumente/other/mycampus/ta/ta%20infos%20bachelor/ta%20modulbeschriebe/l%20p/t%20lineare%20algebra.pdf/" TargetMode="External"/><Relationship Id="rId29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24" Type="http://schemas.openxmlformats.org/officeDocument/2006/relationships/hyperlink" Target="https://mycampus.hslu.ch/-/media/campus/common/files/dokumente/other/mycampus/ta/ta%20infos%20bachelor/ta%20modulbeschriebe/l%20p/t%20produktionstechnik%20und%20technologien.pdf" TargetMode="External"/><Relationship Id="rId40" Type="http://schemas.openxmlformats.org/officeDocument/2006/relationships/hyperlink" Target="https://mycampus.hslu.ch/-/media/campus/common/files/dokumente/other/mycampus/ta/ta%20infos%20bachelor/ta%20modulbeschriebe/dept%20informatik/i%20machine%20learning.pdf" TargetMode="External"/><Relationship Id="rId45" Type="http://schemas.openxmlformats.org/officeDocument/2006/relationships/hyperlink" Target="https://mycampus.hslu.ch/-/media/campus/common/files/dokumente/other/mycampus/ta/ta%20infos%20bachelor/ta%20modulbeschriebe/a%20c/t%20angewandte%20fem%20in%20der%20statik.pdf/" TargetMode="External"/><Relationship Id="rId66" Type="http://schemas.openxmlformats.org/officeDocument/2006/relationships/hyperlink" Target="https://mycampus.hslu.ch/-/media/campus/common/files/dokumente/other/mycampus/ta/ta%20infos%20bachelor/ta%20modulbeschriebe/l%20p/t%20nanotechnologie.pdf" TargetMode="External"/><Relationship Id="rId87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110" Type="http://schemas.openxmlformats.org/officeDocument/2006/relationships/hyperlink" Target="https://mycampus.hslu.ch/-/media/campus/common/files/dokumente/other/mycampus/ta/ta%20infos%20bachelor/ta%20modulbeschriebe/d%20f/t%20elektrotechnik.pdf/" TargetMode="External"/><Relationship Id="rId115" Type="http://schemas.openxmlformats.org/officeDocument/2006/relationships/hyperlink" Target="https://mycampus.hslu.ch/-/media/campus/common/files/dokumente/other/mycampus/ta/ta%20infos%20bachelor/ta%20modulbeschriebe/d%20f/t%20energien%20fluide%20prozesse%20labor%20fluid.pdf/" TargetMode="External"/><Relationship Id="rId131" Type="http://schemas.openxmlformats.org/officeDocument/2006/relationships/hyperlink" Target="https://mycampus.hslu.ch/-/media/campus/common/files/dokumente/other/mycampus/ta/ta%20infos%20bachelor/ta%20modulbeschriebe/l%20p/t%20physiklabor.pdf/" TargetMode="External"/><Relationship Id="rId136" Type="http://schemas.openxmlformats.org/officeDocument/2006/relationships/hyperlink" Target="https://mycampus.hslu.ch/-/media/campus/common/files/dokumente/other/mycampus/ta/ta%20infos%20bachelor/ta%20modulbeschriebe/dept%20informatik/i%20d%20robotics%20ROBO.pdf/" TargetMode="External"/><Relationship Id="rId157" Type="http://schemas.openxmlformats.org/officeDocument/2006/relationships/hyperlink" Target="https://mycampus.hslu.ch/-/media/campus/common/files/dokumente/other/mycampus/ta/ta%20infos%20bachelor/ta%20modulbeschriebe/dept%20informatik/i%20d%20datenvisualisierung.pdf/" TargetMode="External"/><Relationship Id="rId178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61" Type="http://schemas.openxmlformats.org/officeDocument/2006/relationships/hyperlink" Target="https://mycampus.hslu.ch/-/media/campus/common/files/dokumente/other/mycampus/ta/ta%20infos%20bachelor/ta%20modulbeschriebe/englisch/t%20e%20open%20innovation.pdf/" TargetMode="External"/><Relationship Id="rId82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152" Type="http://schemas.openxmlformats.org/officeDocument/2006/relationships/hyperlink" Target="https://mycampus.hslu.ch/-/media/campus/common/files/dokumente/other/mycampus/ta/ta%20infos%20bachelor/ta%20modulbeschriebe/dept%20informatik/i%20d%20data%20science%20basics.pdf" TargetMode="External"/><Relationship Id="rId173" Type="http://schemas.openxmlformats.org/officeDocument/2006/relationships/hyperlink" Target="https://mycampus.hslu.ch/-/media/campus/common/files/dokumente/other/mycampus/ta/ta%20infos%20bachelor/ta%20modulbeschriebe/d%20f/t%20echzeit%20bildverarbeitung.pdf/" TargetMode="External"/><Relationship Id="rId19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4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30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35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56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77" Type="http://schemas.openxmlformats.org/officeDocument/2006/relationships/hyperlink" Target="https://mycampus.hslu.ch/-/media/campus/common/files/dokumente/other/mycampus/ta/ta%20infos%20bachelor/ta%20modulbeschriebe/dept%20informatik/i%20d%20data%20science%20basics.pdf" TargetMode="External"/><Relationship Id="rId100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05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26" Type="http://schemas.openxmlformats.org/officeDocument/2006/relationships/hyperlink" Target="https://mycampus.hslu.ch/-/media/campus/common/files/dokumente/other/mycampus/ta/ta%20infos%20bachelor/ta%20modulbeschriebe/l%20p/t%20lineare%20algebra.pdf/" TargetMode="External"/><Relationship Id="rId147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168" Type="http://schemas.openxmlformats.org/officeDocument/2006/relationships/hyperlink" Target="https://mycampus.hslu.ch/-/media/campus/common/files/dokumente/other/mycampus/ta/ta%20infos%20bachelor/ta%20modulbeschriebe/q%20t/t%20steuerungstechnik%20grundlagen.pdf/" TargetMode="External"/><Relationship Id="rId8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51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72" Type="http://schemas.openxmlformats.org/officeDocument/2006/relationships/hyperlink" Target="https://mycampus.hslu.ch/-/media/campus/common/files/dokumente/other/mycampus/ta/ta%20infos%20bachelor/ta%20modulbeschriebe/l%20p/t%20oekologie%20blockwoche.pdf" TargetMode="External"/><Relationship Id="rId93" Type="http://schemas.openxmlformats.org/officeDocument/2006/relationships/hyperlink" Target="https://mycampus.hslu.ch/-/media/campus/common/files/dokumente/other/mycampus/ta/ta%20infos%20bachelor/ta%20modulbeschriebe/q%20t/t%20statistical%20data%20analysis%201.pdf/" TargetMode="External"/><Relationship Id="rId98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21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142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163" Type="http://schemas.openxmlformats.org/officeDocument/2006/relationships/hyperlink" Target="https://mycampus.hslu.ch/-/media/campus/common/files/dokumente/other/mycampus/ta/ta%20infos%20bachelor/ta%20modulbeschriebe/d%20f/t%20data%20communication%20systems.pdf" TargetMode="External"/><Relationship Id="rId184" Type="http://schemas.openxmlformats.org/officeDocument/2006/relationships/hyperlink" Target="https://mycampus.hslu.ch/-/media/campus/common/files/dokumente/other/mycampus/ta/ta%20infos%20bachelor/ta%20modulbeschriebe/l%20p/t%20lineare%20algebra.pdf/" TargetMode="External"/><Relationship Id="rId3" Type="http://schemas.openxmlformats.org/officeDocument/2006/relationships/hyperlink" Target="https://mycampus.hslu.ch/-/media/campus/common/files/dokumente/other/mycampus/ta/ta%20infos%20bachelor/ta%20modulbeschriebe/l%20p/t%20lineare%20algebra.pdf/" TargetMode="External"/><Relationship Id="rId25" Type="http://schemas.openxmlformats.org/officeDocument/2006/relationships/hyperlink" Target="https://mycampus.hslu.ch/-/media/campus/common/files/dokumente/other/mycampus/ta/ta%20infos%20bachelor/ta%20modulbeschriebe/l%20p/t%20produktionstechnik%20und%20technologien.pdf" TargetMode="External"/><Relationship Id="rId46" Type="http://schemas.openxmlformats.org/officeDocument/2006/relationships/hyperlink" Target="https://mycampus.hslu.ch/-/media/campus/common/files/dokumente/other/mycampus/ta/ta%20infos%20bachelor/ta%20modulbeschriebe/a%20c/t%20cad%20aufbau.pdf" TargetMode="External"/><Relationship Id="rId67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116" Type="http://schemas.openxmlformats.org/officeDocument/2006/relationships/hyperlink" Target="https://mycampus.hslu.ch/-/media/campus/common/files/dokumente/other/mycampus/ta/ta%20infos%20bachelor/ta%20modulbeschriebe/d%20f/t%20energien%20fluide%20prozesse%20labor%20fluid.pdf/" TargetMode="External"/><Relationship Id="rId137" Type="http://schemas.openxmlformats.org/officeDocument/2006/relationships/hyperlink" Target="https://mycampus.hslu.ch/-/media/campus/common/files/dokumente/other/mycampus/ta/ta%20infos%20bachelor/ta%20modulbeschriebe/dept%20informatik/data%20warehousing.pdf/" TargetMode="External"/><Relationship Id="rId158" Type="http://schemas.openxmlformats.org/officeDocument/2006/relationships/hyperlink" Target="https://mycampus.hslu.ch/-/media/campus/common/files/dokumente/other/mycampus/ta/ta%20infos%20bachelor/ta%20modulbeschriebe/g%20k/t%20immersive%20technologies.pdf" TargetMode="External"/><Relationship Id="rId20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41" Type="http://schemas.openxmlformats.org/officeDocument/2006/relationships/hyperlink" Target="https://mycampus.hslu.ch/-/media/campus/common/files/dokumente/other/mycampus/ta/ta%20infos%20bachelor/ta%20modulbeschriebe/l%20p/t%20praxis%20im%20studium.pdf" TargetMode="External"/><Relationship Id="rId62" Type="http://schemas.openxmlformats.org/officeDocument/2006/relationships/hyperlink" Target="https://mycampus.hslu.ch/-/media/campus/common/files/dokumente/other/mycampus/ta/ta%20infos%20bachelor/ta%20modulbeschriebe/dept%20informatik/big%20data%20lab%20sandbox.pdf" TargetMode="External"/><Relationship Id="rId83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88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111" Type="http://schemas.openxmlformats.org/officeDocument/2006/relationships/hyperlink" Target="https://mycampus.hslu.ch/-/media/campus/common/files/dokumente/other/mycampus/ta/ta%20infos%20bachelor/ta%20modulbeschriebe/d%20f/t%20digitaltechnik.pdf/" TargetMode="External"/><Relationship Id="rId132" Type="http://schemas.openxmlformats.org/officeDocument/2006/relationships/hyperlink" Target="https://mycampus.hslu.ch/-/media/campus/common/files/dokumente/other/mycampus/ta/ta%20infos%20bachelor/ta%20modulbeschriebe/dept%20informatik/i%20datenmanagement.pdf/" TargetMode="External"/><Relationship Id="rId153" Type="http://schemas.openxmlformats.org/officeDocument/2006/relationships/hyperlink" Target="https://mycampus.hslu.ch/-/media/campus/common/files/dokumente/other/mycampus/ta/ta%20infos%20bachelor/ta%20modulbeschriebe/englisch/t%20e%20digital%20business%20process%20engineering.pdf" TargetMode="External"/><Relationship Id="rId174" Type="http://schemas.openxmlformats.org/officeDocument/2006/relationships/hyperlink" Target="https://mycampus.hslu.ch/-/media/campus/common/files/dokumente/other/mycampus/ta/ta%20infos%20bachelor/ta%20modulbeschriebe/l%20p/t%20programmingc.pdf/" TargetMode="External"/><Relationship Id="rId179" Type="http://schemas.openxmlformats.org/officeDocument/2006/relationships/hyperlink" Target="https://mycampus.hslu.ch/-/media/campus/common/files/dokumente/other/mycampus/ta/ta%20infos%20bachelor/ta%20modulbeschriebe/d%20f/t%20digital%20design%20tools.pdf" TargetMode="External"/><Relationship Id="rId15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36" Type="http://schemas.openxmlformats.org/officeDocument/2006/relationships/hyperlink" Target="https://mycampus.hslu.ch/-/media/campus/common/files/dokumente/other/mycampus/ta/ta%20infos%20bachelor/ta%20modulbeschriebe/l%20p/t%20praxis%20im%20studium.pdf" TargetMode="External"/><Relationship Id="rId57" Type="http://schemas.openxmlformats.org/officeDocument/2006/relationships/hyperlink" Target="https://mycampus.hslu.ch/-/media/campus/common/files/dokumente/other/mycampus/ta/ta%20infos%20bachelor/ta%20modulbeschriebe/u%20z/t%20volkswirtschaftslehre%201.pdf" TargetMode="External"/><Relationship Id="rId106" Type="http://schemas.openxmlformats.org/officeDocument/2006/relationships/hyperlink" Target="https://mycampus.hslu.ch/-/media/campus/common/files/dokumente/other/mycampus/ta/ta%20infos%20bachelor/ta%20modulbeschriebe/dept%20informatik/i%20e%20usability.pdf/" TargetMode="External"/><Relationship Id="rId127" Type="http://schemas.openxmlformats.org/officeDocument/2006/relationships/hyperlink" Target="https://mycampus.hslu.ch/-/media/campus/common/files/dokumente/other/mycampus/ta/ta%20infos%20bachelor/ta%20modulbeschriebe/g%20k/t%20hoehere%20mathematik.pdf/" TargetMode="External"/><Relationship Id="rId10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31" Type="http://schemas.openxmlformats.org/officeDocument/2006/relationships/hyperlink" Target="https://mycampus.hslu.ch/-/media/campus/common/files/dokumente/other/mycampus/ta/ta%20infos%20bachelor/ta%20modulbeschriebe/dept%20informatik/i%20machine%20learning.pdf" TargetMode="External"/><Relationship Id="rId52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73" Type="http://schemas.openxmlformats.org/officeDocument/2006/relationships/hyperlink" Target="https://mycampus.hslu.ch/-/media/campus/common/files/dokumente/other/mycampus/ta/ta%20infos%20bachelor/ta%20modulbeschriebe/d%20f/t%20digital%20design%20tools.pdf" TargetMode="External"/><Relationship Id="rId78" Type="http://schemas.openxmlformats.org/officeDocument/2006/relationships/hyperlink" Target="https://mycampus.hslu.ch/-/media/campus/common/files/dokumente/other/mycampus/ta/ta%20infos%20bachelor/ta%20modulbeschriebe/a%20c/t%20ai%20robotik.pdf" TargetMode="External"/><Relationship Id="rId94" Type="http://schemas.openxmlformats.org/officeDocument/2006/relationships/hyperlink" Target="https://mycampus.hslu.ch/-/media/campus/common/files/dokumente/other/mycampus/ta/ta%20infos%20bachelor/ta%20modulbeschriebe/q%20t/t%20statistical%20data%20analysis%202.pdf/" TargetMode="External"/><Relationship Id="rId99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01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22" Type="http://schemas.openxmlformats.org/officeDocument/2006/relationships/hyperlink" Target="https://mycampus.hslu.ch/-/media/campus/common/files/dokumente/other/mycampus/ta/ta%20infos%20bachelor/ta%20modulbeschriebe/a%20c/t%20cad%20und%20simulation.pdf/" TargetMode="External"/><Relationship Id="rId143" Type="http://schemas.openxmlformats.org/officeDocument/2006/relationships/hyperlink" Target="https://mycampus.hslu.ch/-/media/campus/common/files/dokumente/other/mycampus/ta/ta%20infos%20bachelor/ta%20modulbeschriebe/a%20c/t%20cad%20und%20simulation.pdf/" TargetMode="External"/><Relationship Id="rId148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164" Type="http://schemas.openxmlformats.org/officeDocument/2006/relationships/hyperlink" Target="https://mycampus.hslu.ch/service-sites/login/?item=%2f-%2fmedia%2fcampus%2fcommon%2ffiles%2fdokumente%2fother%2fmycampus%2fta%2fta+infos+bachelor%2fta+modulbeschriebe%2fq+t%2ft+signale+und+systeme.pdf%2f" TargetMode="External"/><Relationship Id="rId169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185" Type="http://schemas.openxmlformats.org/officeDocument/2006/relationships/printerSettings" Target="../printerSettings/printerSettings2.bin"/><Relationship Id="rId4" Type="http://schemas.openxmlformats.org/officeDocument/2006/relationships/hyperlink" Target="https://mycampus.hslu.ch/-/media/campus/common/files/dokumente/other/mycampus/ta/ta%20infos%20bachelor/ta%20modulbeschriebe/l%20p/t%20lineare%20algebra.pdf/" TargetMode="External"/><Relationship Id="rId9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180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26" Type="http://schemas.openxmlformats.org/officeDocument/2006/relationships/hyperlink" Target="https://mycampus.hslu.ch/-/media/campus/common/files/dokumente/other/mycampus/ta/ta%20infos%20bachelor/ta%20modulbeschriebe/a%20c/t%20angewandte%20fem%20in%20der%20statik.pdf/" TargetMode="External"/><Relationship Id="rId47" Type="http://schemas.openxmlformats.org/officeDocument/2006/relationships/hyperlink" Target="https://mycampus.hslu.ch/-/media/campus/common/files/dokumente/other/mycampus/ta/ta%20infos%20bachelor/ta%20modulbeschriebe/q%20t/t%20recht%20grundlagen.pdf" TargetMode="External"/><Relationship Id="rId68" Type="http://schemas.openxmlformats.org/officeDocument/2006/relationships/hyperlink" Target="https://mycampus.hslu.ch/-/media/campus/common/files/dokumente/other/mycampus/ta/ta%20infos%20bachelor/ta%20modulbeschriebe/dept%20informatik/i%20blockchain%20and%20security%20for%20iot%20hackathon.pdf" TargetMode="External"/><Relationship Id="rId89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112" Type="http://schemas.openxmlformats.org/officeDocument/2006/relationships/hyperlink" Target="https://mycampus.hslu.ch/-/media/campus/common/files/dokumente/other/mycampus/ta/ta%20infos%20bachelor/ta%20modulbeschriebe/q%20t/t%20signale%20und%20systeme.pdf" TargetMode="External"/><Relationship Id="rId133" Type="http://schemas.openxmlformats.org/officeDocument/2006/relationships/hyperlink" Target="https://mycampus.hslu.ch/-/media/campus/common/files/dokumente/other/mycampus/ta/ta%20infos%20bachelor/ta%20modulbeschriebe/q%20t/t%20steuerungstechnik%20grundlagen.pdf/" TargetMode="External"/><Relationship Id="rId154" Type="http://schemas.openxmlformats.org/officeDocument/2006/relationships/hyperlink" Target="https://mycampus.hslu.ch/-/media/campus/common/files/dokumente/other/mycampus/ta/ta%20infos%20bachelor/ta%20modulbeschriebe/englisch/t%20e%20digital%20business%20models.pdf/" TargetMode="External"/><Relationship Id="rId175" Type="http://schemas.openxmlformats.org/officeDocument/2006/relationships/hyperlink" Target="https://mycampus.hslu.ch/-/media/campus/common/files/dokumente/other/mycampus/ta/ta%20infos%20bachelor/ta%20modulbeschriebe/l%20p/t%20programmingc.pdf/" TargetMode="External"/><Relationship Id="rId16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37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58" Type="http://schemas.openxmlformats.org/officeDocument/2006/relationships/hyperlink" Target="https://mycampus.hslu.ch/-/media/campus/common/files/dokumente/other/mycampus/ta/ta%20infos%20bachelor/ta%20modulbeschriebe/l%20p/t%20management%20grundlagen.pdf/" TargetMode="External"/><Relationship Id="rId79" Type="http://schemas.openxmlformats.org/officeDocument/2006/relationships/hyperlink" Target="https://mycampus.hslu.ch/-/media/campus/common/files/dokumente/other/mycampus/ta/ta%20infos%20bachelor/ta%20modulbeschriebe/englisch/t%20e%20service%20innovation.pdf" TargetMode="External"/><Relationship Id="rId102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23" Type="http://schemas.openxmlformats.org/officeDocument/2006/relationships/hyperlink" Target="https://mycampus.hslu.ch/-/media/campus/common/files/dokumente/other/mycampus/ta/ta%20infos%20bachelor/ta%20modulbeschriebe/d%20f/t%20energien%20fluide%20prozesse%20labor%20fluid.pdf/" TargetMode="External"/><Relationship Id="rId144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90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165" Type="http://schemas.openxmlformats.org/officeDocument/2006/relationships/hyperlink" Target="https://mycampus.hslu.ch/-/media/campus/common/files/dokumente/other/mycampus/ta/ta%20infos%20bachelor/ta%20modulbeschriebe/q%20t/t%20regelungstechnik%20labor.pdf/" TargetMode="External"/><Relationship Id="rId27" Type="http://schemas.openxmlformats.org/officeDocument/2006/relationships/hyperlink" Target="https://mycampus.hslu.ch/-/media/campus/common/files/dokumente/other/mycampus/ta/ta%20infos%20bachelor/ta%20modulbeschriebe/g%20k/tindustrie40basics.pdf/" TargetMode="External"/><Relationship Id="rId48" Type="http://schemas.openxmlformats.org/officeDocument/2006/relationships/hyperlink" Target="https://mycampus.hslu.ch/-/media/campus/common/files/dokumente/other/mycampus/ta/ta%20infos%20bachelor/ta%20modulbeschriebe/l%20p/t%20politische%20gegenwartsanalyse.pdf" TargetMode="External"/><Relationship Id="rId69" Type="http://schemas.openxmlformats.org/officeDocument/2006/relationships/hyperlink" Target="https://mycampus.hslu.ch/-/media/campus/common/files/dokumente/other/mycampus/ta/ta%20infos%20bachelor/ta%20modulbeschriebe/dept%20informatik/big%20data%20lab%20sandbox.pdf" TargetMode="External"/><Relationship Id="rId113" Type="http://schemas.openxmlformats.org/officeDocument/2006/relationships/hyperlink" Target="https://mycampus.hslu.ch/-/media/campus/common/files/dokumente/other/mycampus/ta/ta%20infos%20bachelor/ta%20modulbeschriebe/d%20f/t%20elektrotechnik.pdf/" TargetMode="External"/><Relationship Id="rId134" Type="http://schemas.openxmlformats.org/officeDocument/2006/relationships/hyperlink" Target="https://mycampus.hslu.ch/-/media/campus/common/files/dokumente/other/mycampus/ta/ta%20infos%20bachelor/ta%20modulbeschriebe/dept%20informatik/i%20d%20digital%20law.pdf/" TargetMode="External"/><Relationship Id="rId80" Type="http://schemas.openxmlformats.org/officeDocument/2006/relationships/hyperlink" Target="https://mycampus.hslu.ch/-/media/campus/common/files/dokumente/other/mycampus/ta/ta%20infos%20bachelor/ta%20modulbeschriebe/a%20c/t%20cad%20aufbau.pdf" TargetMode="External"/><Relationship Id="rId155" Type="http://schemas.openxmlformats.org/officeDocument/2006/relationships/hyperlink" Target="https://mycampus.hslu.ch/-/media/campus/common/files/dokumente/other/mycampus/ta/ta%20infos%20bachelor/ta%20modulbeschriebe/dept%20informatik/i%20d%20web%20technologien.pdf" TargetMode="External"/><Relationship Id="rId176" Type="http://schemas.openxmlformats.org/officeDocument/2006/relationships/hyperlink" Target="https://mycampus.hslu.ch/-/media/campus/common/files/dokumente/other/mycampus/ta/ta%20infos%20bachelor/ta%20modulbeschriebe/d%20f/t%20elektrotechnik.pdf/" TargetMode="External"/><Relationship Id="rId17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38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59" Type="http://schemas.openxmlformats.org/officeDocument/2006/relationships/hyperlink" Target="https://mycampus.hslu.ch/-/media/campus/common/files/dokumente/other/mycampus/ta/ta%20infos%20bachelor/ta%20modulbeschriebe/g%20k/t%20gezieltes%20lernen%20im%20unternehmen.pdf" TargetMode="External"/><Relationship Id="rId103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124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70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91" Type="http://schemas.openxmlformats.org/officeDocument/2006/relationships/hyperlink" Target="https://mycampus.hslu.ch/-/media/campus/common/files/dokumente/other/mycampus/ta/ta%20infos%20bachelor/ta%20modulbeschriebe/l%20p/t%20physik%202b.pdf/" TargetMode="External"/><Relationship Id="rId145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166" Type="http://schemas.openxmlformats.org/officeDocument/2006/relationships/hyperlink" Target="https://mycampus.hslu.ch/-/media/campus/common/files/dokumente/other/mycampus/ta/ta%20infos%20bachelor/ta%20modulbeschriebe/englisch/t%20e%20energy%20data%20analytics%20and%20forecasting.pdf/" TargetMode="External"/><Relationship Id="rId1" Type="http://schemas.openxmlformats.org/officeDocument/2006/relationships/hyperlink" Target="https://mycampus.hslu.ch/-/media/campus/common/files/dokumente/other/mycampus/ta/ta-infos-bachelor/k-antraege/t-d-antrag-besuch-ausser-curriculres-modul.pdf?la=de-ch" TargetMode="External"/><Relationship Id="rId28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49" Type="http://schemas.openxmlformats.org/officeDocument/2006/relationships/hyperlink" Target="https://mycampus.hslu.ch/-/media/campus/common/files/dokumente/other/mycampus/ta/ta%20infos%20bachelor/ta%20modulbeschriebe/q%20t/t%20robotic%20process%20automation.pdf/" TargetMode="External"/><Relationship Id="rId114" Type="http://schemas.openxmlformats.org/officeDocument/2006/relationships/hyperlink" Target="https://mycampus.hslu.ch/-/media/campus/common/files/dokumente/other/mycampus/ta/ta%20infos%20bachelor/ta%20modulbeschriebe/g%20k/t%20immersive%20technologies.pdf" TargetMode="External"/><Relationship Id="rId60" Type="http://schemas.openxmlformats.org/officeDocument/2006/relationships/hyperlink" Target="https://mycampus.hslu.ch/-/media/campus/common/files/dokumente/other/mycampus/ta/ta%20infos%20bachelor/ta%20modulbeschriebe/a%20c/t%20betriebswirtschaft%20fuer%20ingenieure.pdf" TargetMode="External"/><Relationship Id="rId81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135" Type="http://schemas.openxmlformats.org/officeDocument/2006/relationships/hyperlink" Target="https://mycampus.hslu.ch/-/media/campus/common/files/dokumente/other/mycampus/ta/ta%20infos%20bachelor/ta%20modulbeschriebe/dept%20informatik/i%20d%20robotics%20ROBO.pdf/" TargetMode="External"/><Relationship Id="rId156" Type="http://schemas.openxmlformats.org/officeDocument/2006/relationships/hyperlink" Target="https://mycampus.hslu.ch/-/media/campus/common/files/dokumente/other/mycampus/ta/ta%20infos%20bachelor/ta%20modulbeschriebe/g%20k/t%20immersive%20technologies.pdf" TargetMode="External"/><Relationship Id="rId177" Type="http://schemas.openxmlformats.org/officeDocument/2006/relationships/hyperlink" Target="https://mycampus.hslu.ch/-/media/campus/common/files/dokumente/other/mycampus/ta/ta%20infos%20bachelor/ta%20modulbeschriebe/g%20k/t%20intelligent%20Systems.pdf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18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26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39" Type="http://schemas.openxmlformats.org/officeDocument/2006/relationships/hyperlink" Target="https://mycampus.hslu.ch/-/media/campus/common/files/dokumente/other/mycampus/ta/ta%20infos%20bachelor/ta%20modulbeschriebe/l%20p/t%20produktionstechnik%20und%20technologien.pdf/" TargetMode="External"/><Relationship Id="rId21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34" Type="http://schemas.openxmlformats.org/officeDocument/2006/relationships/hyperlink" Target="https://mycampus.hslu.ch/-/media/campus/common/files/dokumente/other/mycampus/ta/ta%20infos%20bachelor/ta%20modulbeschriebe/g%20k/t%20grundlagen%20elektrischer%20antriebssysteme.pdf/" TargetMode="External"/><Relationship Id="rId42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47" Type="http://schemas.openxmlformats.org/officeDocument/2006/relationships/hyperlink" Target="https://mycampus.hslu.ch/-/media/campus/common/files/dokumente/other/mycampus/ta/ta%20infos%20bachelor/ta%20modulbeschriebe/q%20t/t%20steuerungstechnik%20grundlagen.pdf/" TargetMode="External"/><Relationship Id="rId50" Type="http://schemas.openxmlformats.org/officeDocument/2006/relationships/hyperlink" Target="https://mycampus.hslu.ch/-/media/campus/common/files/dokumente/other/mycampus/ta/ta%20infos%20bachelor/ta%20modulbeschriebe/a%20c/t%20cad%20und%20simulation.pdf/" TargetMode="External"/><Relationship Id="rId7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2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16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29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11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24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32" Type="http://schemas.openxmlformats.org/officeDocument/2006/relationships/hyperlink" Target="https://mycampus.hslu.ch/-/media/campus/common/files/dokumente/other/mycampus/ta/ta%20infos%20bachelor/ta%20modulbeschriebe/d%20f/t%20elektrotechnik%20mit%20labor.pdf/" TargetMode="External"/><Relationship Id="rId37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40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45" Type="http://schemas.openxmlformats.org/officeDocument/2006/relationships/hyperlink" Target="https://mycampus.hslu.ch/-/media/campus/common/files/dokumente/other/mycampus/ta/ta%20infos%20bachelor/ta%20modulbeschriebe/l%20p/t%20physik%202b.pdf/" TargetMode="External"/><Relationship Id="rId53" Type="http://schemas.openxmlformats.org/officeDocument/2006/relationships/printerSettings" Target="../printerSettings/printerSettings3.bin"/><Relationship Id="rId5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10" Type="http://schemas.openxmlformats.org/officeDocument/2006/relationships/hyperlink" Target="https://mycampus.hslu.ch/-/media/campus/common/files/dokumente/other/mycampus/ta/ta%20infos%20bachelor/ta%20modulbeschriebe/q%20t/t%20statistical%20data%20analysis%201.pdf" TargetMode="External"/><Relationship Id="rId19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31" Type="http://schemas.openxmlformats.org/officeDocument/2006/relationships/hyperlink" Target="https://mycampus.hslu.ch/-/media/campus/common/files/dokumente/other/mycampus/ta/ta%20infos%20bachelor/ta%20modulbeschriebe/a%20c/t%20cad%20aufbau.pdf/" TargetMode="External"/><Relationship Id="rId44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52" Type="http://schemas.openxmlformats.org/officeDocument/2006/relationships/hyperlink" Target="https://mycampus.hslu.ch/-/media/campus/common/files/dokumente/other/mycampus/ta/ta%20infos%20bachelor/ta%20modulbeschriebe/a%20c/t%20angewandte%20fem%20in%20der%20statik.pdf/" TargetMode="External"/><Relationship Id="rId4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9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14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22" Type="http://schemas.openxmlformats.org/officeDocument/2006/relationships/hyperlink" Target="https://mycampus.hslu.ch/-/media/campus/common/files/dokumente/other/mycampus/ta/ta%20infos%20bachelor/ta%20modulbeschriebe/a%20c/t%20ai%20robotik.pdf" TargetMode="External"/><Relationship Id="rId27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30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35" Type="http://schemas.openxmlformats.org/officeDocument/2006/relationships/hyperlink" Target="https://mycampus.hslu.ch/-/media/campus/common/files/dokumente/other/mycampus/ta/ta%20infos%20bachelor/ta%20modulbeschriebe/d%20f/t%20data%20communication%20systems.pdf" TargetMode="External"/><Relationship Id="rId43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48" Type="http://schemas.openxmlformats.org/officeDocument/2006/relationships/hyperlink" Target="https://mycampus.hslu.ch/-/media/campus/common/files/dokumente/other/mycampus/ta/ta%20infos%20bachelor/ta%20modulbeschriebe/dept%20informatik/i%20d%20Artificial%20Intelligence%20Search%20Optimization%20AISO.pdf" TargetMode="External"/><Relationship Id="rId8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51" Type="http://schemas.openxmlformats.org/officeDocument/2006/relationships/hyperlink" Target="https://mycampus.hslu.ch/-/media/campus/common/files/dokumente/other/mycampus/ta/ta%20infos%20bachelor/ta%20modulbeschriebe/q%20t/t%20technische%20optik.pdf/" TargetMode="External"/><Relationship Id="rId3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12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17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25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33" Type="http://schemas.openxmlformats.org/officeDocument/2006/relationships/hyperlink" Target="https://mycampus.hslu.ch/-/media/campus/common/files/dokumente/other/mycampus/ta/ta%20infos%20bachelor/ta%20modulbeschriebe/l%20p/t%20produktionstechnik%20und%20technologien.pdf/" TargetMode="External"/><Relationship Id="rId38" Type="http://schemas.openxmlformats.org/officeDocument/2006/relationships/hyperlink" Target="https://mycampus.hslu.ch/-/media/campus/common/files/dokumente/other/mycampus/ta/ta%20infos%20bachelor/ta%20modulbeschriebe/l%20p/t%20nanotechnologie.pdf/" TargetMode="External"/><Relationship Id="rId46" Type="http://schemas.openxmlformats.org/officeDocument/2006/relationships/hyperlink" Target="https://mycampus.hslu.ch/-/media/campus/common/files/dokumente/other/mycampus/ta/ta%20infos%20bachelor/ta%20modulbeschriebe/q%20t/t%20robotic%20process%20automation.pdf/" TargetMode="External"/><Relationship Id="rId20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41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1" Type="http://schemas.openxmlformats.org/officeDocument/2006/relationships/hyperlink" Target="https://mycampus.hslu.ch/-/media/campus/common/files/dokumente/other/mycampus/ta/ta%20infos%20bachelor/ta%20modulbeschriebe/d%20f/t%20elektrotechnik%201.pdf" TargetMode="External"/><Relationship Id="rId6" Type="http://schemas.openxmlformats.org/officeDocument/2006/relationships/hyperlink" Target="https://mycampus.hslu.ch/-/media/campus/common/files/dokumente/other/mycampus/ta/ta%20infos%20bachelor/ta%20modulbeschriebe/l%20p/t%20lineare%20algebra.pdf" TargetMode="External"/><Relationship Id="rId15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23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28" Type="http://schemas.openxmlformats.org/officeDocument/2006/relationships/hyperlink" Target="https://mycampus.hslu.ch/-/media/campus/common/files/dokumente/other/mycampus/ta/ta%20infos%20bachelor/ta%20modulbeschriebe/d%20f/t%20design%20grundlagen.pdf/" TargetMode="External"/><Relationship Id="rId36" Type="http://schemas.openxmlformats.org/officeDocument/2006/relationships/hyperlink" Target="https://mycampus.hslu.ch/-/media/campus/common/files/dokumente/other/mycampus/ta/ta%20infos%20bachelor/ta%20modulbeschriebe/q%20t/t%20statistical%20data%20analysis%202.pdf" TargetMode="External"/><Relationship Id="rId49" Type="http://schemas.openxmlformats.org/officeDocument/2006/relationships/hyperlink" Target="https://mycampus.hslu.ch/-/media/campus/common/files/dokumente/other/mycampus/ta/ta%20infos%20bachelor/ta%20modulbeschriebe/l%20p/t%20lineare%20systeme%20und%20regelung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mycampus.hslu.ch/-/media/campus/common/files/dokumente/other/mycampus/ta/ta%20infos%20bachelor/ta%20modulbeschriebe/a%20c/t%20ai%20robotik.pdf" TargetMode="External"/><Relationship Id="rId18" Type="http://schemas.openxmlformats.org/officeDocument/2006/relationships/hyperlink" Target="https://mycampus.hslu.ch/-/media/campus/common/files/dokumente/other/mycampus/ta/ta%20infos%20bachelor/ta%20modulbeschriebe/dept%20informatik/i%20d%20web%20technologien.pdf" TargetMode="External"/><Relationship Id="rId26" Type="http://schemas.openxmlformats.org/officeDocument/2006/relationships/hyperlink" Target="https://mycampus.hslu.ch/-/media/campus/common/files/dokumente/other/mycampus/ta/ta%20infos%20bachelor/ta%20modulbeschriebe/d%20f/t%20echzeit%20bildverarbeitung.pdf/" TargetMode="External"/><Relationship Id="rId39" Type="http://schemas.openxmlformats.org/officeDocument/2006/relationships/hyperlink" Target="https://mycampus.hslu.ch/-/media/campus/common/files/dokumente/other/mycampus/ta/ta%20infos%20bachelor/ta%20modulbeschriebe/q%20t/t%20robotic%20process%20automation.pdf/" TargetMode="External"/><Relationship Id="rId21" Type="http://schemas.openxmlformats.org/officeDocument/2006/relationships/hyperlink" Target="https://mycampus.hslu.ch/-/media/campus/common/files/dokumente/other/mycampus/ta/ta%20infos%20bachelor/ta%20modulbeschriebe/dept%20informatik/big%20data%20lab%20sandbox.pdf/" TargetMode="External"/><Relationship Id="rId34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42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47" Type="http://schemas.openxmlformats.org/officeDocument/2006/relationships/hyperlink" Target="https://mycampus.hslu.ch/-/media/campus/common/files/dokumente/other/mycampus/ta/ta%20infos%20bachelor/ta%20modulbeschriebe/dept%20informatik/i%20blockchain%20and%20security%20for%20iot%20hackathon.pdf/" TargetMode="External"/><Relationship Id="rId50" Type="http://schemas.openxmlformats.org/officeDocument/2006/relationships/hyperlink" Target="https://mycampus.hslu.ch/-/media/campus/common/files/dokumente/other/mycampus/ta/ta%20infos%20bachelor/ta%20modulbeschriebe/l%20p/t%20physiklabor.pdf/" TargetMode="External"/><Relationship Id="rId55" Type="http://schemas.openxmlformats.org/officeDocument/2006/relationships/printerSettings" Target="../printerSettings/printerSettings4.bin"/><Relationship Id="rId7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2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16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29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11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24" Type="http://schemas.openxmlformats.org/officeDocument/2006/relationships/hyperlink" Target="https://mycampus.hslu.ch/-/media/campus/common/files/dokumente/other/mycampus/ta/ta%20infos%20bachelor/ta%20modulbeschriebe/g%20k/t%20intelligent%20Systems.pdf/" TargetMode="External"/><Relationship Id="rId32" Type="http://schemas.openxmlformats.org/officeDocument/2006/relationships/hyperlink" Target="https://mycampus.hslu.ch/-/media/campus/common/files/dokumente/other/mycampus/ta/ta%20infos%20bachelor/ta%20modulbeschriebe/a%20c/t%20ai%20for%20engineers.pdf/" TargetMode="External"/><Relationship Id="rId37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40" Type="http://schemas.openxmlformats.org/officeDocument/2006/relationships/hyperlink" Target="https://mycampus.hslu.ch/-/media/campus/common/files/dokumente/other/mycampus/ta/ta%20infos%20bachelor/ta%20modulbeschriebe/q%20t/t%20statistical%20data%20analysis%201.pdf" TargetMode="External"/><Relationship Id="rId45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53" Type="http://schemas.openxmlformats.org/officeDocument/2006/relationships/hyperlink" Target="https://mycampus.hslu.ch/-/media/campus/common/files/dokumente/other/mycampus/ta/ta%20infos%20bachelor/ta%20modulbeschriebe/l%20p/t%20physik%20in%20raum%20und%20zeit.pdf/" TargetMode="External"/><Relationship Id="rId5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10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19" Type="http://schemas.openxmlformats.org/officeDocument/2006/relationships/hyperlink" Target="https://mycampus.hslu.ch/-/media/campus/common/files/dokumente/other/mycampus/ta/ta%20infos%20bachelor/ta%20modulbeschriebe/dept%20informatik/i%20d%20advanced%20machine%20learning.pdf/" TargetMode="External"/><Relationship Id="rId31" Type="http://schemas.openxmlformats.org/officeDocument/2006/relationships/hyperlink" Target="https://mycampus.hslu.ch/-/media/campus/common/files/dokumente/other/mycampus/ta/ta%20infos%20bachelor/ta%20modulbeschriebe/dept%20informatik/i%20big%20data%20management.pdf/" TargetMode="External"/><Relationship Id="rId44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52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4" Type="http://schemas.openxmlformats.org/officeDocument/2006/relationships/hyperlink" Target="https://mycampus.hslu.ch/-/media/campus/common/files/dokumente/other/mycampus/ta/ta%20infos%20bachelor/ta%20modulbeschriebe/l%20p/t%20lineare%20algebra.pdf" TargetMode="External"/><Relationship Id="rId9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14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22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27" Type="http://schemas.openxmlformats.org/officeDocument/2006/relationships/hyperlink" Target="https://mycampus.hslu.ch/-/media/campus/common/files/dokumente/other/mycampus/ta/ta%20infos%20bachelor/ta%20modulbeschriebe/q%20t/t%20statistical%20data%20analysis%202.pdf" TargetMode="External"/><Relationship Id="rId30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35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43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48" Type="http://schemas.openxmlformats.org/officeDocument/2006/relationships/hyperlink" Target="https://mycampus.hslu.ch/-/media/campus/common/files/dokumente/other/mycampus/ta/ta%20infos%20bachelor/ta%20modulbeschriebe/q%20t/t%20steuerungstechnik%20grundlagen.pdf/" TargetMode="External"/><Relationship Id="rId8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51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3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12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17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25" Type="http://schemas.openxmlformats.org/officeDocument/2006/relationships/hyperlink" Target="https://mycampus.hslu.ch/-/media/campus/common/files/dokumente/other/mycampus/ta/ta%20infos%20bachelor/ta%20modulbeschriebe/l%20p/t%20lineare%20systeme%20und%20regelung.pdf" TargetMode="External"/><Relationship Id="rId33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38" Type="http://schemas.openxmlformats.org/officeDocument/2006/relationships/hyperlink" Target="https://mycampus.hslu.ch/-/media/campus/common/files/dokumente/other/mycampus/ta/ta%20infos%20bachelor/ta%20modulbeschriebe/l%20p/t%20physik%202b.pdf/" TargetMode="External"/><Relationship Id="rId46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20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41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54" Type="http://schemas.openxmlformats.org/officeDocument/2006/relationships/hyperlink" Target="https://mycampus.hslu.ch/-/media/campus/common/files/dokumente/other/mycampus/ta/ta%20infos%20bachelor/ta%20modulbeschriebe/l%20p/t%20programmingc.pdf/" TargetMode="External"/><Relationship Id="rId1" Type="http://schemas.openxmlformats.org/officeDocument/2006/relationships/hyperlink" Target="https://mycampus.hslu.ch/-/media/campus/common/files/dokumente/other/mycampus/ta/ta%20infos%20bachelor/ta%20modulbeschriebe/d%20f/t%20elektrotechnik%201.pdf" TargetMode="External"/><Relationship Id="rId6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15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23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28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36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49" Type="http://schemas.openxmlformats.org/officeDocument/2006/relationships/hyperlink" Target="https://mycampus.hslu.ch/-/media/campus/common/files/dokumente/other/mycampus/ta/ta%20infos%20bachelor/ta%20modulbeschriebe/a%20c/t%20cad%20und%20simulation.pdf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ycampus.hslu.ch/-/media/campus/common/files/dokumente/other/mycampus/ta/ta%20infos%20bachelor/ta%20modulbeschriebe/a%20c/t%20ai%20robotik.pdf" TargetMode="External"/><Relationship Id="rId18" Type="http://schemas.openxmlformats.org/officeDocument/2006/relationships/hyperlink" Target="https://mycampus.hslu.ch/-/media/campus/common/files/dokumente/other/mycampus/ta/ta%20infos%20bachelor/ta%20modulbeschriebe/englisch/t%20e%20service%20innovation.pdf" TargetMode="External"/><Relationship Id="rId26" Type="http://schemas.openxmlformats.org/officeDocument/2006/relationships/hyperlink" Target="https://mycampus.hslu.ch/-/media/campus/common/files/dokumente/other/mycampus/ta/ta%20infos%20bachelor/ta%20modulbeschriebe/d%20f/t%20digital%20design%20tools.pdf/" TargetMode="External"/><Relationship Id="rId39" Type="http://schemas.openxmlformats.org/officeDocument/2006/relationships/hyperlink" Target="https://mycampus.hslu.ch/-/media/campus/common/files/dokumente/other/mycampus/ta/ta%20infos%20bachelor/ta%20modulbeschriebe/q%20t/t%20robotic%20process%20automation.pdf/" TargetMode="External"/><Relationship Id="rId21" Type="http://schemas.openxmlformats.org/officeDocument/2006/relationships/hyperlink" Target="https://mycampus.hslu.ch/-/media/campus/common/files/dokumente/other/mycampus/ta/ta%20infos%20bachelor/ta%20modulbeschriebe/d%20f/t%20digitale%20transformation%20und%20ethik.pdf" TargetMode="External"/><Relationship Id="rId34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42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47" Type="http://schemas.openxmlformats.org/officeDocument/2006/relationships/hyperlink" Target="https://mycampus.hslu.ch/-/media/campus/common/files/dokumente/other/mycampus/ta/ta%20infos%20bachelor/ta%20modulbeschriebe/g%20k/tindustrie40basics.pdf/" TargetMode="External"/><Relationship Id="rId50" Type="http://schemas.openxmlformats.org/officeDocument/2006/relationships/hyperlink" Target="https://mycampus.hslu.ch/-/media/campus/common/files/dokumente/other/mycampus/ta/ta%20infos%20bachelor/ta%20modulbeschriebe/l%20p/t%20physiklabor.pdf/" TargetMode="External"/><Relationship Id="rId55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7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2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16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29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11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24" Type="http://schemas.openxmlformats.org/officeDocument/2006/relationships/hyperlink" Target="https://mycampus.hslu.ch/-/media/campus/common/files/dokumente/other/mycampus/ta/ta%20infos%20bachelor/ta%20modulbeschriebe/a%20c/t%20controlling.pdf/" TargetMode="External"/><Relationship Id="rId32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37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40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45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53" Type="http://schemas.openxmlformats.org/officeDocument/2006/relationships/hyperlink" Target="https://mycampus.hslu.ch/-/media/campus/common/files/dokumente/other/mycampus/ta/ta%20infos%20bachelor/ta%20modulbeschriebe/englisch/t%20e%20digital%20business%20process%20engineering.pdf" TargetMode="External"/><Relationship Id="rId58" Type="http://schemas.openxmlformats.org/officeDocument/2006/relationships/hyperlink" Target="https://mycampus.hslu.ch/-/media/campus/common/files/dokumente/other/mycampus/ta/ta%20infos%20bachelor/ta%20modulbeschriebe/a%20c/t%20business%20und%20engineering%20ethics.pdf/" TargetMode="External"/><Relationship Id="rId5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19" Type="http://schemas.openxmlformats.org/officeDocument/2006/relationships/hyperlink" Target="https://mycampus.hslu.ch/-/media/campus/common/files/dokumente/other/mycampus/ta/ta%20infos%20bachelor/ta%20modulbeschriebe/englisch/t%20e%20digital%20business%20models.pdf" TargetMode="External"/><Relationship Id="rId4" Type="http://schemas.openxmlformats.org/officeDocument/2006/relationships/hyperlink" Target="https://mycampus.hslu.ch/-/media/campus/common/files/dokumente/other/mycampus/ta/ta%20infos%20bachelor/ta%20modulbeschriebe/l%20p/t%20lineare%20algebra.pdf" TargetMode="External"/><Relationship Id="rId9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14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22" Type="http://schemas.openxmlformats.org/officeDocument/2006/relationships/hyperlink" Target="https://mycampus.hslu.ch/-/media/campus/common/files/dokumente/other/mycampus/ta/ta%20infos%20bachelor/ta%20modulbeschriebe/u%20z/t%20volkswirtschaftslehre%201.pdf/" TargetMode="External"/><Relationship Id="rId27" Type="http://schemas.openxmlformats.org/officeDocument/2006/relationships/hyperlink" Target="https://mycampus.hslu.ch/-/media/campus/common/files/dokumente/other/mycampus/ta/ta%20infos%20bachelor/ta%20modulbeschriebe/l%20p/t%20politische%20gegenwartsanalyse.pdf/" TargetMode="External"/><Relationship Id="rId30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35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43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48" Type="http://schemas.openxmlformats.org/officeDocument/2006/relationships/hyperlink" Target="https://mycampus.hslu.ch/-/media/campus/common/files/dokumente/other/mycampus/ta/ta%20infos%20bachelor/ta%20modulbeschriebe/u%20z/t%20volkswirtschaftslehre%201.pdf/" TargetMode="External"/><Relationship Id="rId56" Type="http://schemas.openxmlformats.org/officeDocument/2006/relationships/hyperlink" Target="https://mycampus.hslu.ch/-/media/campus/common/files/dokumente/other/mycampus/ta/ta%20infos%20bachelor/ta%20modulbeschriebe/q%20t/t%20statistical%20data%20analysis%201.pdf" TargetMode="External"/><Relationship Id="rId8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51" Type="http://schemas.openxmlformats.org/officeDocument/2006/relationships/hyperlink" Target="https://mycampus.hslu.ch/-/media/campus/common/files/dokumente/other/mycampus/ta/ta%20infos%20bachelor/ta%20modulbeschriebe/dept%20informatik/i%20datenmanagement.pdf/" TargetMode="External"/><Relationship Id="rId3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12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17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25" Type="http://schemas.openxmlformats.org/officeDocument/2006/relationships/hyperlink" Target="https://mycampus.hslu.ch/-/media/campus/common/files/dokumente/other/mycampus/ta/ta%20infos%20bachelor/ta%20modulbeschriebe/englisch/t%20e%20open%20innovation.pdf/" TargetMode="External"/><Relationship Id="rId33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38" Type="http://schemas.openxmlformats.org/officeDocument/2006/relationships/hyperlink" Target="https://mycampus.hslu.ch/-/media/campus/common/files/dokumente/other/mycampus/ta/ta%20infos%20bachelor/ta%20modulbeschriebe/l%20p/t%20physik%202b.pdf/" TargetMode="External"/><Relationship Id="rId46" Type="http://schemas.openxmlformats.org/officeDocument/2006/relationships/hyperlink" Target="https://mycampus.hslu.ch/-/media/campus/common/files/dokumente/other/mycampus/ta/ta%20infos%20bachelor/ta%20modulbeschriebe/d%20f/t%20entrepreneurship.pdf" TargetMode="External"/><Relationship Id="rId59" Type="http://schemas.openxmlformats.org/officeDocument/2006/relationships/printerSettings" Target="../printerSettings/printerSettings5.bin"/><Relationship Id="rId20" Type="http://schemas.openxmlformats.org/officeDocument/2006/relationships/hyperlink" Target="https://mycampus.hslu.ch/-/media/campus/common/files/dokumente/other/mycampus/ta/ta%20infos%20bachelor/ta%20modulbeschriebe/g%20k/t%20immersive%20technologies.pdf" TargetMode="External"/><Relationship Id="rId41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54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1" Type="http://schemas.openxmlformats.org/officeDocument/2006/relationships/hyperlink" Target="https://mycampus.hslu.ch/-/media/campus/common/files/dokumente/other/mycampus/ta/ta%20infos%20bachelor/ta%20modulbeschriebe/d%20f/t%20elektrotechnik%201.pdf" TargetMode="External"/><Relationship Id="rId6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15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23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28" Type="http://schemas.openxmlformats.org/officeDocument/2006/relationships/hyperlink" Target="https://mycampus.hslu.ch/-/media/campus/common/files/dokumente/other/mycampus/ta/ta%20infos%20bachelor/ta%20modulbeschriebe/dept%20informatik/i%20d%20digital%20law.pdf" TargetMode="External"/><Relationship Id="rId36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49" Type="http://schemas.openxmlformats.org/officeDocument/2006/relationships/hyperlink" Target="https://mycampus.hslu.ch/-/media/campus/common/files/dokumente/other/mycampus/ta/ta%20infos%20bachelor/ta%20modulbeschriebe/u%20z/t%20volkswirtschaftslehre%202.pdf/" TargetMode="External"/><Relationship Id="rId57" Type="http://schemas.openxmlformats.org/officeDocument/2006/relationships/hyperlink" Target="https://mycampus.hslu.ch/-/media/campus/common/files/dokumente/other/mycampus/ta/ta%20infos%20bachelor/ta%20modulbeschriebe/a%20c/t%20betriebswirtschaft%20fuer%20ingenieure.pdf/" TargetMode="External"/><Relationship Id="rId10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31" Type="http://schemas.openxmlformats.org/officeDocument/2006/relationships/hyperlink" Target="https://mycampus.hslu.ch/-/media/campus/common/files/dokumente/other/mycampus/ta/ta%20infos%20bachelor/ta%20modulbeschriebe/q%20t/t%20statistical%20data%20analysis%202.pdf" TargetMode="External"/><Relationship Id="rId44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52" Type="http://schemas.openxmlformats.org/officeDocument/2006/relationships/hyperlink" Target="https://mycampus.hslu.ch/-/media/campus/common/files/dokumente/other/mycampus/ta/ta%20infos%20bachelor/ta%20modulbeschriebe/l%20p/t%20management%20grundlagen.pdf/" TargetMode="External"/><Relationship Id="rId60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18" Type="http://schemas.openxmlformats.org/officeDocument/2006/relationships/hyperlink" Target="https://mycampus.hslu.ch/-/media/campus/common/files/dokumente/other/mycampus/ta/ta%20infos%20bachelor/ta%20modulbeschriebe/l%20p/t%20mathematik%203b.pdf/" TargetMode="External"/><Relationship Id="rId26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39" Type="http://schemas.openxmlformats.org/officeDocument/2006/relationships/hyperlink" Target="https://mycampus.hslu.ch/-/media/campus/common/files/dokumente/other/mycampus/ta/ta%20infos%20bachelor/ta%20modulbeschriebe/englisch/t%20e%20service%20innovation.pdf" TargetMode="External"/><Relationship Id="rId21" Type="http://schemas.openxmlformats.org/officeDocument/2006/relationships/hyperlink" Target="https://mycampus.hslu.ch/-/media/campus/common/files/dokumente/other/mycampus/ta/ta%20infos%20bachelor/ta%20modulbeschriebe/q%20t/t%20robotic%20process%20automation.pdf/" TargetMode="External"/><Relationship Id="rId34" Type="http://schemas.openxmlformats.org/officeDocument/2006/relationships/hyperlink" Target="https://mycampus.hslu.ch/-/media/campus/common/files/dokumente/other/mycampus/ta/ta%20infos%20bachelor/ta%20modulbeschriebe/l%20p/t%20politische%20gegenwartsanalyse.pdf/" TargetMode="External"/><Relationship Id="rId42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47" Type="http://schemas.openxmlformats.org/officeDocument/2006/relationships/hyperlink" Target="https://mycampus.hslu.ch/-/media/campus/common/files/dokumente/other/mycampus/ta/ta%20infos%20bachelor/ta%20modulbeschriebe/dept%20informatik/big%20data%20lab%20sandbox.pdf/" TargetMode="External"/><Relationship Id="rId50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55" Type="http://schemas.openxmlformats.org/officeDocument/2006/relationships/hyperlink" Target="https://mycampus.hslu.ch/-/media/campus/common/files/dokumente/other/mycampus/ta/ta%20infos%20bachelor/ta%20modulbeschriebe/d%20f/t%20echzeit%20bildverarbeitung.pdf/" TargetMode="External"/><Relationship Id="rId7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2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16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29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11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24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32" Type="http://schemas.openxmlformats.org/officeDocument/2006/relationships/hyperlink" Target="https://mycampus.hslu.ch/-/media/campus/common/files/dokumente/other/mycampus/ta/ta%20infos%20bachelor/ta%20modulbeschriebe/a%20c/t%20ai%20robotik.pdf" TargetMode="External"/><Relationship Id="rId37" Type="http://schemas.openxmlformats.org/officeDocument/2006/relationships/hyperlink" Target="https://mycampus.hslu.ch/-/media/campus/common/files/dokumente/other/mycampus/ta/ta%20infos%20bachelor/ta%20modulbeschriebe/englisch/t%20e%20digital%20business%20process%20engineering.pdf" TargetMode="External"/><Relationship Id="rId40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45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53" Type="http://schemas.openxmlformats.org/officeDocument/2006/relationships/hyperlink" Target="https://mycampus.hslu.ch/-/media/campus/common/files/dokumente/other/mycampus/ta/ta%20infos%20bachelor/ta%20modulbeschriebe/d%20f/t%20elektrotechnik%201.pdf" TargetMode="External"/><Relationship Id="rId5" Type="http://schemas.openxmlformats.org/officeDocument/2006/relationships/hyperlink" Target="https://mycampus.hslu.ch/-/media/campus/common/files/dokumente/other/mycampus/ta/ta%20infos%20bachelor/ta%20modulbeschriebe/q%20t/t%20statistical%20data%20analysis%201.pdf" TargetMode="External"/><Relationship Id="rId10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19" Type="http://schemas.openxmlformats.org/officeDocument/2006/relationships/hyperlink" Target="https://mycampus.hslu.ch/-/media/campus/common/files/dokumente/other/mycampus/ta/ta%20infos%20bachelor/ta%20modulbeschriebe/l%20p/t%20physik%201b.pdf/" TargetMode="External"/><Relationship Id="rId31" Type="http://schemas.openxmlformats.org/officeDocument/2006/relationships/hyperlink" Target="https://mycampus.hslu.ch/-/media/campus/common/files/dokumente/other/mycampus/ta/ta%20infos%20bachelor/ta%20modulbeschriebe/d%20f/t%20entrepreneurship.pdf" TargetMode="External"/><Relationship Id="rId44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52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4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9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14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22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27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30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35" Type="http://schemas.openxmlformats.org/officeDocument/2006/relationships/hyperlink" Target="https://mycampus.hslu.ch/-/media/campus/common/files/dokumente/other/mycampus/ta/ta%20infos%20bachelor/ta%20modulbeschriebe/dept%20informatik/i%20datenmanagement.pdf/" TargetMode="External"/><Relationship Id="rId43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48" Type="http://schemas.openxmlformats.org/officeDocument/2006/relationships/hyperlink" Target="https://mycampus.hslu.ch/-/media/campus/common/files/dokumente/other/mycampus/ta/ta%20infos%20bachelor/ta%20modulbeschriebe/dept%20informatik/i%20blockchain%20and%20security%20for%20iot%20hackathon.pdf/" TargetMode="External"/><Relationship Id="rId56" Type="http://schemas.openxmlformats.org/officeDocument/2006/relationships/printerSettings" Target="../printerSettings/printerSettings6.bin"/><Relationship Id="rId8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51" Type="http://schemas.openxmlformats.org/officeDocument/2006/relationships/hyperlink" Target="https://mycampus.hslu.ch/-/media/campus/common/files/dokumente/other/mycampus/ta/ta%20infos%20bachelor/ta%20modulbeschriebe/dept%20informatik/i%20big%20data%20management.pdf/" TargetMode="External"/><Relationship Id="rId3" Type="http://schemas.openxmlformats.org/officeDocument/2006/relationships/hyperlink" Target="https://mycampus.hslu.ch/-/media/campus/common/files/dokumente/other/mycampus/ta/ta%20infos%20bachelor/ta%20modulbeschriebe/l%20p/t%20lineare%20algebra.pdf" TargetMode="External"/><Relationship Id="rId12" Type="http://schemas.openxmlformats.org/officeDocument/2006/relationships/hyperlink" Target="https://mycampus.hslu.ch/-/media/campus/common/files/dokumente/other/mycampus/ta/ta%20infos%20bachelor/ta%20modulbeschriebe/q%20t/t%20statistical%20data%20analysis%202.pdf" TargetMode="External"/><Relationship Id="rId17" Type="http://schemas.openxmlformats.org/officeDocument/2006/relationships/hyperlink" Target="https://mycampus.hslu.ch/-/media/campus/common/files/dokumente/other/mycampus/ta/ta%20infos%20bachelor/ta%20modulbeschriebe/l%20p/t%20mathematik%202b.pdf/" TargetMode="External"/><Relationship Id="rId25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33" Type="http://schemas.openxmlformats.org/officeDocument/2006/relationships/hyperlink" Target="https://mycampus.hslu.ch/-/media/campus/common/files/dokumente/other/mycampus/ta/ta%20infos%20bachelor/ta%20modulbeschriebe/a%20c/t%20controlling.pdf/" TargetMode="External"/><Relationship Id="rId38" Type="http://schemas.openxmlformats.org/officeDocument/2006/relationships/hyperlink" Target="https://mycampus.hslu.ch/-/media/campus/common/files/dokumente/other/mycampus/ta/ta%20infos%20bachelor/ta%20modulbeschriebe/l%20p/t%20management%20grundlagen.pdf/" TargetMode="External"/><Relationship Id="rId46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20" Type="http://schemas.openxmlformats.org/officeDocument/2006/relationships/hyperlink" Target="https://mycampus.hslu.ch/-/media/campus/common/files/dokumente/other/mycampus/ta/ta%20infos%20bachelor/ta%20modulbeschriebe/l%20p/t%20physik%202b.pdf/" TargetMode="External"/><Relationship Id="rId41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54" Type="http://schemas.openxmlformats.org/officeDocument/2006/relationships/hyperlink" Target="https://mycampus.hslu.ch/-/media/campus/common/files/dokumente/other/mycampus/ta/ta%20infos%20bachelor/ta%20modulbeschriebe/dept%20informatik/i%20d%20data%20science%20basics.pdf/" TargetMode="External"/><Relationship Id="rId1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6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15" Type="http://schemas.openxmlformats.org/officeDocument/2006/relationships/hyperlink" Target="https://mycampus.hslu.ch/-/media/campus/common/files/dokumente/other/mycampus/ta/ta%20infos%20bachelor/ta%20modulbeschriebe/l%20p/t%20mathematik%201b.pdf/" TargetMode="External"/><Relationship Id="rId23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28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36" Type="http://schemas.openxmlformats.org/officeDocument/2006/relationships/hyperlink" Target="https://mycampus.hslu.ch/-/media/campus/common/files/dokumente/other/mycampus/ta/ta%20infos%20bachelor/ta%20modulbeschriebe/englisch/t%20e%20digital%20business%20models.pdf" TargetMode="External"/><Relationship Id="rId49" Type="http://schemas.openxmlformats.org/officeDocument/2006/relationships/hyperlink" Target="https://mycampus.hslu.ch/-/media/campus/common/files/dokumente/other/mycampus/ta/ta%20infos%20bachelor/ta%20modulbeschriebe/d%20f/t%20einfuehrung%20pyth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52E20-3761-42FA-950B-36D5DDEB6ECF}">
  <sheetPr>
    <tabColor rgb="FF77C5D8"/>
  </sheetPr>
  <dimension ref="A1:AT104"/>
  <sheetViews>
    <sheetView showGridLines="0" zoomScaleNormal="100" workbookViewId="0">
      <pane xSplit="2" ySplit="5" topLeftCell="C92" activePane="bottomRight" state="frozen"/>
      <selection pane="topRight" activeCell="C1" sqref="C1"/>
      <selection pane="bottomLeft" activeCell="A6" sqref="A6"/>
      <selection pane="bottomRight" activeCell="O99" sqref="O99:O102"/>
    </sheetView>
  </sheetViews>
  <sheetFormatPr baseColWidth="10" defaultColWidth="20.5703125" defaultRowHeight="15"/>
  <cols>
    <col min="1" max="1" width="12.140625" style="1" customWidth="1"/>
    <col min="2" max="2" width="5.5703125" style="1" customWidth="1"/>
    <col min="3" max="3" width="20.7109375" style="1" customWidth="1"/>
    <col min="4" max="4" width="2.42578125" style="1" customWidth="1"/>
    <col min="5" max="5" width="20.7109375" style="1" customWidth="1"/>
    <col min="6" max="6" width="4.5703125" style="1" customWidth="1"/>
    <col min="7" max="7" width="20.7109375" style="1" customWidth="1"/>
    <col min="8" max="8" width="1.42578125" style="1" customWidth="1"/>
    <col min="9" max="9" width="20.7109375" style="1" customWidth="1"/>
    <col min="10" max="10" width="1.5703125" style="1" customWidth="1"/>
    <col min="11" max="11" width="20.7109375" style="1" customWidth="1"/>
    <col min="12" max="12" width="4.5703125" style="1" customWidth="1"/>
    <col min="13" max="13" width="20.7109375" style="1" customWidth="1"/>
    <col min="14" max="14" width="2.42578125" style="1" customWidth="1"/>
    <col min="15" max="15" width="20.7109375" style="1" customWidth="1"/>
    <col min="16" max="16" width="4.140625" style="1" customWidth="1"/>
    <col min="17" max="17" width="4.5703125" style="1" customWidth="1"/>
    <col min="18" max="18" width="20.7109375" style="1" customWidth="1"/>
    <col min="19" max="19" width="2.140625" style="1" customWidth="1"/>
    <col min="20" max="20" width="20.7109375" style="1" customWidth="1"/>
    <col min="21" max="21" width="1.42578125" style="1" customWidth="1"/>
    <col min="22" max="22" width="20.7109375" style="1" customWidth="1"/>
    <col min="23" max="23" width="1.42578125" style="1" customWidth="1"/>
    <col min="24" max="24" width="20.7109375" style="1" customWidth="1"/>
    <col min="25" max="25" width="1.42578125" style="1" customWidth="1"/>
    <col min="26" max="26" width="20.7109375" style="1" customWidth="1"/>
    <col min="27" max="27" width="4" style="1" customWidth="1"/>
    <col min="28" max="28" width="4.7109375" style="1" customWidth="1"/>
    <col min="29" max="29" width="20.7109375" style="1" customWidth="1"/>
    <col min="30" max="30" width="6.42578125" style="1" customWidth="1"/>
    <col min="31" max="31" width="20.7109375" style="1" customWidth="1"/>
    <col min="32" max="32" width="2.140625" style="1" customWidth="1"/>
    <col min="33" max="33" width="20.7109375" style="1" customWidth="1"/>
    <col min="34" max="34" width="2.140625" style="1" customWidth="1"/>
    <col min="35" max="35" width="20.7109375" style="1" customWidth="1"/>
    <col min="36" max="36" width="2.140625" style="1" customWidth="1"/>
    <col min="37" max="37" width="20.7109375" style="1" customWidth="1"/>
    <col min="38" max="38" width="2.140625" style="1" customWidth="1"/>
    <col min="39" max="39" width="20.7109375" style="1" customWidth="1"/>
    <col min="40" max="40" width="2.140625" style="1" customWidth="1"/>
    <col min="41" max="41" width="20.7109375" style="1" customWidth="1"/>
    <col min="42" max="42" width="1.5703125" style="1" customWidth="1"/>
    <col min="43" max="43" width="2.140625" style="1" customWidth="1"/>
    <col min="44" max="44" width="20.7109375" style="1" customWidth="1"/>
    <col min="45" max="45" width="2.140625" style="1" customWidth="1"/>
    <col min="46" max="46" width="25.42578125" style="1" customWidth="1"/>
    <col min="47" max="16384" width="20.5703125" style="1"/>
  </cols>
  <sheetData>
    <row r="1" spans="1:46" ht="57.6" customHeight="1">
      <c r="B1" s="216"/>
      <c r="C1" s="313" t="s">
        <v>0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R1" s="313" t="s">
        <v>1</v>
      </c>
      <c r="S1" s="313"/>
      <c r="T1" s="313"/>
      <c r="U1" s="313"/>
      <c r="V1" s="313"/>
      <c r="W1" s="313"/>
      <c r="X1" s="313"/>
      <c r="Y1" s="313"/>
      <c r="Z1" s="313"/>
      <c r="AA1" s="216"/>
      <c r="AB1" s="216"/>
      <c r="AC1" s="313" t="s">
        <v>2</v>
      </c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R1" s="312" t="s">
        <v>3</v>
      </c>
      <c r="AS1" s="313"/>
      <c r="AT1" s="313"/>
    </row>
    <row r="2" spans="1:46" s="2" customFormat="1" ht="15.75">
      <c r="C2" s="2" t="s">
        <v>4</v>
      </c>
      <c r="E2" s="217">
        <f>SUM(C4:E95)+SUM(G36:K95)+SUM(G4:G33)</f>
        <v>90</v>
      </c>
      <c r="G2" s="2" t="s">
        <v>5</v>
      </c>
      <c r="I2" s="217">
        <f>SUM(G6:K35)</f>
        <v>36</v>
      </c>
      <c r="K2" s="1"/>
      <c r="M2" s="2" t="s">
        <v>6</v>
      </c>
      <c r="O2" s="217">
        <f>SUM(M4:O95)</f>
        <v>51</v>
      </c>
      <c r="R2" s="2" t="s">
        <v>7</v>
      </c>
      <c r="T2" s="217">
        <f>SUM(R4:Z95)</f>
        <v>156</v>
      </c>
      <c r="AC2" s="2" t="s">
        <v>8</v>
      </c>
      <c r="AE2" s="217">
        <f>SUM(AC4:AO95)</f>
        <v>120</v>
      </c>
      <c r="AG2" s="217"/>
      <c r="AR2" s="2" t="s">
        <v>9</v>
      </c>
      <c r="AT2" s="217">
        <f>SUM(AR4:BB95)</f>
        <v>33</v>
      </c>
    </row>
    <row r="3" spans="1:46" s="301" customFormat="1" ht="15.75">
      <c r="E3" s="302" t="s">
        <v>10</v>
      </c>
      <c r="F3" s="303"/>
      <c r="G3" s="303"/>
      <c r="H3" s="303"/>
      <c r="I3" s="302" t="s">
        <v>11</v>
      </c>
      <c r="J3" s="303"/>
      <c r="K3" s="303"/>
      <c r="L3" s="303"/>
      <c r="M3" s="303"/>
      <c r="N3" s="303"/>
      <c r="O3" s="302" t="s">
        <v>12</v>
      </c>
      <c r="P3" s="303"/>
      <c r="Q3" s="303"/>
      <c r="R3" s="303"/>
      <c r="S3" s="303"/>
      <c r="T3" s="302" t="s">
        <v>13</v>
      </c>
      <c r="AE3" s="302" t="s">
        <v>13</v>
      </c>
      <c r="AG3" s="302"/>
      <c r="AT3" s="302" t="s">
        <v>14</v>
      </c>
    </row>
    <row r="4" spans="1:46" ht="18.75" customHeight="1">
      <c r="C4" s="1" t="s">
        <v>15</v>
      </c>
      <c r="E4" s="1" t="s">
        <v>16</v>
      </c>
      <c r="G4" s="1" t="s">
        <v>17</v>
      </c>
      <c r="I4" s="1" t="s">
        <v>18</v>
      </c>
      <c r="K4" s="1" t="s">
        <v>19</v>
      </c>
      <c r="R4" s="1" t="s">
        <v>20</v>
      </c>
      <c r="T4" s="1" t="s">
        <v>21</v>
      </c>
      <c r="V4" s="1" t="s">
        <v>22</v>
      </c>
      <c r="X4" s="1" t="s">
        <v>23</v>
      </c>
      <c r="Z4" s="1" t="s">
        <v>24</v>
      </c>
      <c r="AC4" s="1" t="s">
        <v>25</v>
      </c>
      <c r="AE4" s="1" t="s">
        <v>26</v>
      </c>
      <c r="AG4" s="1" t="s">
        <v>27</v>
      </c>
      <c r="AK4" s="1" t="s">
        <v>28</v>
      </c>
      <c r="AO4" s="1" t="s">
        <v>29</v>
      </c>
      <c r="AR4" s="218" t="s">
        <v>30</v>
      </c>
    </row>
    <row r="5" spans="1:46" ht="7.5" customHeight="1">
      <c r="AI5" s="2"/>
      <c r="AK5" s="2"/>
    </row>
    <row r="6" spans="1:46" ht="18">
      <c r="A6" s="219" t="s">
        <v>31</v>
      </c>
      <c r="B6" s="309">
        <f>SUM(C6:G18,M6:O18)</f>
        <v>21</v>
      </c>
      <c r="E6" s="220" t="s">
        <v>32</v>
      </c>
      <c r="G6" s="221" t="s">
        <v>33</v>
      </c>
      <c r="I6" s="222" t="s">
        <v>34</v>
      </c>
      <c r="K6" s="223" t="s">
        <v>35</v>
      </c>
      <c r="L6" s="1" t="s">
        <v>36</v>
      </c>
      <c r="M6" s="224" t="s">
        <v>37</v>
      </c>
      <c r="N6" s="225"/>
      <c r="O6" s="226"/>
      <c r="R6" s="227" t="s">
        <v>38</v>
      </c>
      <c r="T6" s="228" t="s">
        <v>39</v>
      </c>
      <c r="V6" s="229" t="s">
        <v>40</v>
      </c>
      <c r="W6" s="1" t="s">
        <v>36</v>
      </c>
      <c r="X6" s="227" t="s">
        <v>41</v>
      </c>
      <c r="Z6" s="227" t="s">
        <v>42</v>
      </c>
      <c r="AC6" s="230" t="s">
        <v>43</v>
      </c>
      <c r="AG6" s="230" t="s">
        <v>44</v>
      </c>
    </row>
    <row r="7" spans="1:46">
      <c r="A7" s="310" t="s">
        <v>656</v>
      </c>
      <c r="B7" s="309"/>
      <c r="E7" s="231" t="s">
        <v>46</v>
      </c>
      <c r="G7" s="232" t="s">
        <v>47</v>
      </c>
      <c r="I7" s="233" t="s">
        <v>48</v>
      </c>
      <c r="K7" s="234" t="s">
        <v>49</v>
      </c>
      <c r="M7" s="235" t="s">
        <v>50</v>
      </c>
      <c r="N7" s="4"/>
      <c r="O7" s="236"/>
      <c r="R7" s="237" t="s">
        <v>51</v>
      </c>
      <c r="T7" s="238" t="s">
        <v>52</v>
      </c>
      <c r="V7" s="237" t="s">
        <v>53</v>
      </c>
      <c r="X7" s="237" t="s">
        <v>54</v>
      </c>
      <c r="Z7" s="237" t="s">
        <v>55</v>
      </c>
      <c r="AC7" s="8" t="s">
        <v>56</v>
      </c>
      <c r="AG7" s="8" t="s">
        <v>57</v>
      </c>
    </row>
    <row r="8" spans="1:46">
      <c r="A8" s="310"/>
      <c r="B8" s="309"/>
      <c r="E8" s="231" t="s">
        <v>58</v>
      </c>
      <c r="G8" s="232" t="s">
        <v>59</v>
      </c>
      <c r="I8" s="233" t="s">
        <v>61</v>
      </c>
      <c r="K8" s="234" t="s">
        <v>61</v>
      </c>
      <c r="M8" s="239" t="s">
        <v>62</v>
      </c>
      <c r="N8" s="4"/>
      <c r="O8" s="236"/>
      <c r="R8" s="237" t="s">
        <v>63</v>
      </c>
      <c r="T8" s="238" t="s">
        <v>64</v>
      </c>
      <c r="V8" s="237"/>
      <c r="X8" s="237" t="s">
        <v>65</v>
      </c>
      <c r="Z8" s="237"/>
      <c r="AC8" s="240" t="s">
        <v>66</v>
      </c>
      <c r="AG8" s="8" t="s">
        <v>67</v>
      </c>
    </row>
    <row r="9" spans="1:46">
      <c r="A9" s="310"/>
      <c r="B9" s="309"/>
      <c r="E9" s="231" t="s">
        <v>68</v>
      </c>
      <c r="G9" s="232" t="s">
        <v>69</v>
      </c>
      <c r="I9" s="233" t="s">
        <v>70</v>
      </c>
      <c r="K9" s="234" t="s">
        <v>71</v>
      </c>
      <c r="M9" s="235" t="s">
        <v>72</v>
      </c>
      <c r="N9" s="4"/>
      <c r="O9" s="236"/>
      <c r="R9" s="237" t="s">
        <v>73</v>
      </c>
      <c r="T9" s="241" t="s">
        <v>74</v>
      </c>
      <c r="V9" s="237" t="s">
        <v>75</v>
      </c>
      <c r="X9" s="237" t="s">
        <v>76</v>
      </c>
      <c r="Z9" s="237" t="s">
        <v>77</v>
      </c>
      <c r="AC9" s="240" t="s">
        <v>78</v>
      </c>
      <c r="AG9" s="8" t="s">
        <v>79</v>
      </c>
    </row>
    <row r="10" spans="1:46" ht="30" customHeight="1">
      <c r="A10" s="310"/>
      <c r="B10" s="309"/>
      <c r="E10" s="242" t="s">
        <v>80</v>
      </c>
      <c r="G10" s="243" t="s">
        <v>81</v>
      </c>
      <c r="I10" s="244" t="s">
        <v>82</v>
      </c>
      <c r="K10" s="245" t="s">
        <v>83</v>
      </c>
      <c r="M10" s="306" t="s">
        <v>84</v>
      </c>
      <c r="N10" s="307"/>
      <c r="O10" s="308"/>
      <c r="R10" s="246" t="s">
        <v>85</v>
      </c>
      <c r="T10" s="247"/>
      <c r="V10" s="246" t="s">
        <v>86</v>
      </c>
      <c r="X10" s="246" t="s">
        <v>87</v>
      </c>
      <c r="Z10" s="246"/>
      <c r="AC10" s="248"/>
      <c r="AG10" s="248"/>
    </row>
    <row r="11" spans="1:46">
      <c r="A11" s="310"/>
      <c r="B11" s="309"/>
      <c r="E11" s="249">
        <v>3</v>
      </c>
      <c r="G11" s="250">
        <v>3</v>
      </c>
      <c r="I11" s="251">
        <v>3</v>
      </c>
      <c r="K11" s="252">
        <v>3</v>
      </c>
      <c r="M11" s="235"/>
      <c r="N11" s="4"/>
      <c r="O11" s="236"/>
      <c r="R11" s="246"/>
      <c r="T11" s="253">
        <v>3</v>
      </c>
      <c r="V11" s="254">
        <v>3</v>
      </c>
      <c r="X11" s="254"/>
      <c r="Z11" s="254">
        <v>3</v>
      </c>
      <c r="AC11" s="8">
        <v>3</v>
      </c>
      <c r="AG11" s="8">
        <v>3</v>
      </c>
    </row>
    <row r="12" spans="1:46">
      <c r="A12" s="310"/>
      <c r="B12" s="309"/>
      <c r="M12" s="235"/>
      <c r="N12" s="4"/>
      <c r="O12" s="236"/>
      <c r="R12" s="246"/>
    </row>
    <row r="13" spans="1:46" ht="17.25">
      <c r="A13" s="310"/>
      <c r="B13" s="309"/>
      <c r="G13" s="221" t="s">
        <v>88</v>
      </c>
      <c r="I13" s="255" t="s">
        <v>89</v>
      </c>
      <c r="K13" s="256" t="s">
        <v>90</v>
      </c>
      <c r="L13" s="1" t="s">
        <v>36</v>
      </c>
      <c r="M13" s="257"/>
      <c r="N13" s="4"/>
      <c r="O13" s="236"/>
      <c r="R13" s="246"/>
      <c r="T13" s="229" t="s">
        <v>91</v>
      </c>
      <c r="V13" s="229" t="s">
        <v>92</v>
      </c>
      <c r="X13" s="227" t="s">
        <v>93</v>
      </c>
      <c r="Z13" s="227" t="s">
        <v>659</v>
      </c>
      <c r="AC13" s="230" t="s">
        <v>95</v>
      </c>
      <c r="AG13" s="229" t="s">
        <v>94</v>
      </c>
      <c r="AO13" s="258" t="s">
        <v>96</v>
      </c>
      <c r="AP13" s="258"/>
    </row>
    <row r="14" spans="1:46">
      <c r="A14" s="310"/>
      <c r="B14" s="309"/>
      <c r="G14" s="232" t="s">
        <v>97</v>
      </c>
      <c r="I14" s="233" t="s">
        <v>98</v>
      </c>
      <c r="K14" s="234" t="s">
        <v>99</v>
      </c>
      <c r="M14" s="235"/>
      <c r="N14" s="4"/>
      <c r="O14" s="236"/>
      <c r="R14" s="246"/>
      <c r="T14" s="237" t="s">
        <v>100</v>
      </c>
      <c r="V14" s="237" t="s">
        <v>101</v>
      </c>
      <c r="X14" s="237" t="s">
        <v>102</v>
      </c>
      <c r="Z14" s="237" t="s">
        <v>653</v>
      </c>
      <c r="AC14" s="8" t="s">
        <v>104</v>
      </c>
      <c r="AG14" s="237" t="s">
        <v>103</v>
      </c>
      <c r="AO14" s="259" t="s">
        <v>105</v>
      </c>
      <c r="AP14" s="259"/>
    </row>
    <row r="15" spans="1:46">
      <c r="A15" s="310"/>
      <c r="B15" s="309"/>
      <c r="G15" s="232" t="s">
        <v>106</v>
      </c>
      <c r="I15" s="233" t="s">
        <v>662</v>
      </c>
      <c r="K15" s="234" t="s">
        <v>64</v>
      </c>
      <c r="M15" s="235"/>
      <c r="N15" s="4"/>
      <c r="O15" s="236"/>
      <c r="R15" s="246"/>
      <c r="T15" s="237"/>
      <c r="V15" s="237" t="s">
        <v>65</v>
      </c>
      <c r="X15" s="237"/>
      <c r="Z15" s="237" t="s">
        <v>147</v>
      </c>
      <c r="AC15" s="240" t="s">
        <v>107</v>
      </c>
      <c r="AG15" s="237"/>
      <c r="AO15" s="259" t="s">
        <v>108</v>
      </c>
      <c r="AP15" s="259"/>
    </row>
    <row r="16" spans="1:46">
      <c r="A16" s="310"/>
      <c r="B16" s="309"/>
      <c r="G16" s="232" t="s">
        <v>109</v>
      </c>
      <c r="I16" s="233" t="s">
        <v>110</v>
      </c>
      <c r="K16" s="234" t="s">
        <v>111</v>
      </c>
      <c r="M16" s="235"/>
      <c r="N16" s="4"/>
      <c r="O16" s="236"/>
      <c r="R16" s="246"/>
      <c r="T16" s="237" t="s">
        <v>112</v>
      </c>
      <c r="V16" s="237" t="s">
        <v>113</v>
      </c>
      <c r="X16" s="237" t="s">
        <v>114</v>
      </c>
      <c r="Z16" s="237" t="s">
        <v>657</v>
      </c>
      <c r="AC16" s="240" t="s">
        <v>115</v>
      </c>
      <c r="AG16" s="237" t="s">
        <v>115</v>
      </c>
      <c r="AO16" s="259" t="s">
        <v>77</v>
      </c>
      <c r="AP16" s="259"/>
    </row>
    <row r="17" spans="1:44" ht="30" customHeight="1">
      <c r="A17" s="310"/>
      <c r="B17" s="309"/>
      <c r="G17" s="243" t="s">
        <v>116</v>
      </c>
      <c r="I17" s="244" t="s">
        <v>117</v>
      </c>
      <c r="K17" s="245" t="s">
        <v>83</v>
      </c>
      <c r="M17" s="260"/>
      <c r="N17" s="4"/>
      <c r="O17" s="236"/>
      <c r="R17" s="246"/>
      <c r="T17" s="246"/>
      <c r="V17" s="246" t="s">
        <v>118</v>
      </c>
      <c r="X17" s="246"/>
      <c r="Z17" s="246" t="s">
        <v>658</v>
      </c>
      <c r="AC17" s="248" t="s">
        <v>119</v>
      </c>
      <c r="AG17" s="246"/>
      <c r="AO17" s="259"/>
      <c r="AP17" s="259"/>
    </row>
    <row r="18" spans="1:44">
      <c r="A18" s="310"/>
      <c r="B18" s="309"/>
      <c r="G18" s="250">
        <v>3</v>
      </c>
      <c r="I18" s="251">
        <v>3</v>
      </c>
      <c r="K18" s="252">
        <v>3</v>
      </c>
      <c r="M18" s="261"/>
      <c r="N18" s="262"/>
      <c r="O18" s="263">
        <v>12</v>
      </c>
      <c r="R18" s="254">
        <v>6</v>
      </c>
      <c r="T18" s="254">
        <v>3</v>
      </c>
      <c r="V18" s="254">
        <v>3</v>
      </c>
      <c r="X18" s="254">
        <v>3</v>
      </c>
      <c r="Z18" s="254">
        <v>3</v>
      </c>
      <c r="AC18" s="8">
        <v>3</v>
      </c>
      <c r="AG18" s="254">
        <v>3</v>
      </c>
      <c r="AO18" s="259">
        <v>3</v>
      </c>
      <c r="AP18" s="259"/>
    </row>
    <row r="19" spans="1:44" ht="15.75">
      <c r="AI19" s="2"/>
      <c r="AK19" s="2"/>
    </row>
    <row r="20" spans="1:44" ht="15.75">
      <c r="AI20" s="2"/>
      <c r="AK20" s="2"/>
    </row>
    <row r="21" spans="1:44" ht="18">
      <c r="A21" s="219" t="s">
        <v>120</v>
      </c>
      <c r="B21" s="309">
        <f>SUM(C28:H33,M21:O33)+SUM(C21:G26)</f>
        <v>18</v>
      </c>
      <c r="D21" s="1" t="s">
        <v>36</v>
      </c>
      <c r="E21" s="264" t="s">
        <v>121</v>
      </c>
      <c r="G21" s="221" t="s">
        <v>122</v>
      </c>
      <c r="I21" s="222" t="s">
        <v>123</v>
      </c>
      <c r="J21" s="1" t="s">
        <v>36</v>
      </c>
      <c r="K21" s="223" t="s">
        <v>124</v>
      </c>
      <c r="O21" s="220" t="s">
        <v>125</v>
      </c>
      <c r="R21" s="229" t="s">
        <v>126</v>
      </c>
      <c r="S21" s="1" t="s">
        <v>36</v>
      </c>
      <c r="T21" s="227" t="s">
        <v>127</v>
      </c>
      <c r="V21" s="229" t="s">
        <v>128</v>
      </c>
      <c r="W21" s="81"/>
      <c r="X21" s="227" t="s">
        <v>129</v>
      </c>
      <c r="Y21" s="81" t="s">
        <v>36</v>
      </c>
      <c r="Z21" s="227" t="s">
        <v>93</v>
      </c>
      <c r="AA21" s="1" t="s">
        <v>36</v>
      </c>
      <c r="AC21" s="265" t="s">
        <v>130</v>
      </c>
      <c r="AD21" s="1" t="s">
        <v>36</v>
      </c>
      <c r="AE21" s="230" t="s">
        <v>131</v>
      </c>
      <c r="AG21" s="81"/>
      <c r="AO21" s="258" t="s">
        <v>132</v>
      </c>
      <c r="AP21" s="258"/>
      <c r="AR21" s="8" t="s">
        <v>133</v>
      </c>
    </row>
    <row r="22" spans="1:44">
      <c r="A22" s="310" t="s">
        <v>656</v>
      </c>
      <c r="B22" s="309"/>
      <c r="E22" s="231" t="s">
        <v>134</v>
      </c>
      <c r="G22" s="232" t="s">
        <v>81</v>
      </c>
      <c r="I22" s="233" t="s">
        <v>135</v>
      </c>
      <c r="K22" s="234" t="s">
        <v>136</v>
      </c>
      <c r="O22" s="266" t="s">
        <v>137</v>
      </c>
      <c r="R22" s="237" t="s">
        <v>138</v>
      </c>
      <c r="T22" s="237" t="s">
        <v>139</v>
      </c>
      <c r="V22" s="237" t="s">
        <v>140</v>
      </c>
      <c r="X22" s="237" t="s">
        <v>141</v>
      </c>
      <c r="Z22" s="237" t="s">
        <v>102</v>
      </c>
      <c r="AC22" s="8" t="s">
        <v>142</v>
      </c>
      <c r="AE22" s="8" t="s">
        <v>143</v>
      </c>
      <c r="AO22" s="259" t="s">
        <v>144</v>
      </c>
      <c r="AP22" s="259"/>
      <c r="AR22" s="8" t="s">
        <v>145</v>
      </c>
    </row>
    <row r="23" spans="1:44">
      <c r="A23" s="310"/>
      <c r="B23" s="309"/>
      <c r="E23" s="231" t="s">
        <v>61</v>
      </c>
      <c r="G23" s="232" t="s">
        <v>661</v>
      </c>
      <c r="I23" s="233" t="s">
        <v>60</v>
      </c>
      <c r="K23" s="234" t="s">
        <v>61</v>
      </c>
      <c r="O23" s="266" t="s">
        <v>62</v>
      </c>
      <c r="R23" s="267" t="s">
        <v>146</v>
      </c>
      <c r="T23" s="237"/>
      <c r="V23" s="237"/>
      <c r="X23" s="237"/>
      <c r="Z23" s="237"/>
      <c r="AC23" s="8"/>
      <c r="AE23" s="8" t="s">
        <v>147</v>
      </c>
      <c r="AO23" s="259"/>
      <c r="AP23" s="259"/>
      <c r="AR23" s="8"/>
    </row>
    <row r="24" spans="1:44">
      <c r="A24" s="310"/>
      <c r="B24" s="309"/>
      <c r="E24" s="231" t="s">
        <v>72</v>
      </c>
      <c r="G24" s="232" t="s">
        <v>148</v>
      </c>
      <c r="I24" s="233" t="s">
        <v>71</v>
      </c>
      <c r="K24" s="234" t="s">
        <v>111</v>
      </c>
      <c r="O24" s="231" t="s">
        <v>72</v>
      </c>
      <c r="R24" s="237" t="s">
        <v>149</v>
      </c>
      <c r="S24" s="1" t="s">
        <v>36</v>
      </c>
      <c r="T24" s="237" t="s">
        <v>150</v>
      </c>
      <c r="U24" s="1" t="s">
        <v>36</v>
      </c>
      <c r="V24" s="237"/>
      <c r="X24" s="237" t="s">
        <v>151</v>
      </c>
      <c r="Z24" s="237" t="s">
        <v>114</v>
      </c>
      <c r="AC24" s="8" t="s">
        <v>152</v>
      </c>
      <c r="AE24" s="8" t="s">
        <v>153</v>
      </c>
      <c r="AO24" s="259"/>
      <c r="AP24" s="259"/>
      <c r="AR24" s="8" t="s">
        <v>154</v>
      </c>
    </row>
    <row r="25" spans="1:44" ht="30" customHeight="1">
      <c r="A25" s="310"/>
      <c r="B25" s="309"/>
      <c r="E25" s="242" t="s">
        <v>155</v>
      </c>
      <c r="G25" s="243" t="s">
        <v>156</v>
      </c>
      <c r="I25" s="244" t="s">
        <v>157</v>
      </c>
      <c r="K25" s="245"/>
      <c r="O25" s="311" t="s">
        <v>158</v>
      </c>
      <c r="R25" s="246" t="s">
        <v>155</v>
      </c>
      <c r="T25" s="246"/>
      <c r="V25" s="246"/>
      <c r="W25" s="43"/>
      <c r="X25" s="246" t="s">
        <v>159</v>
      </c>
      <c r="Y25" s="43"/>
      <c r="Z25" s="246"/>
      <c r="AC25" s="248"/>
      <c r="AE25" s="248"/>
      <c r="AG25" s="43"/>
      <c r="AO25" s="268" t="s">
        <v>159</v>
      </c>
      <c r="AP25" s="268"/>
      <c r="AR25" s="8"/>
    </row>
    <row r="26" spans="1:44">
      <c r="A26" s="310"/>
      <c r="B26" s="309"/>
      <c r="E26" s="249">
        <v>3</v>
      </c>
      <c r="G26" s="250">
        <v>3</v>
      </c>
      <c r="I26" s="251">
        <v>3</v>
      </c>
      <c r="K26" s="252">
        <v>3</v>
      </c>
      <c r="O26" s="311"/>
      <c r="R26" s="246"/>
      <c r="T26" s="254">
        <v>3</v>
      </c>
      <c r="V26" s="254">
        <v>3</v>
      </c>
      <c r="W26" s="43"/>
      <c r="X26" s="254">
        <v>3</v>
      </c>
      <c r="Y26" s="43"/>
      <c r="Z26" s="254">
        <v>3</v>
      </c>
      <c r="AC26" s="8">
        <v>3</v>
      </c>
      <c r="AE26" s="8">
        <v>3</v>
      </c>
      <c r="AO26" s="259">
        <v>3</v>
      </c>
      <c r="AP26" s="259"/>
      <c r="AR26" s="8">
        <v>3</v>
      </c>
    </row>
    <row r="27" spans="1:44">
      <c r="A27" s="310"/>
      <c r="B27" s="309"/>
      <c r="O27" s="231"/>
      <c r="R27" s="246"/>
      <c r="W27" s="43"/>
      <c r="X27" s="43"/>
      <c r="Y27" s="43"/>
    </row>
    <row r="28" spans="1:44" ht="17.25">
      <c r="A28" s="310"/>
      <c r="B28" s="309"/>
      <c r="D28" s="416" t="s">
        <v>36</v>
      </c>
      <c r="E28" s="220" t="s">
        <v>160</v>
      </c>
      <c r="G28" s="221" t="s">
        <v>161</v>
      </c>
      <c r="H28" s="1" t="s">
        <v>36</v>
      </c>
      <c r="I28" s="222" t="s">
        <v>162</v>
      </c>
      <c r="J28" s="1" t="s">
        <v>36</v>
      </c>
      <c r="K28" s="223" t="s">
        <v>163</v>
      </c>
      <c r="O28" s="269"/>
      <c r="R28" s="246"/>
      <c r="T28" s="227" t="s">
        <v>164</v>
      </c>
      <c r="U28" s="81"/>
      <c r="V28" s="229" t="s">
        <v>165</v>
      </c>
      <c r="W28" s="43"/>
      <c r="X28" s="227" t="s">
        <v>166</v>
      </c>
      <c r="Z28" s="227" t="s">
        <v>167</v>
      </c>
      <c r="AE28" s="230" t="s">
        <v>625</v>
      </c>
      <c r="AK28" s="270" t="s">
        <v>168</v>
      </c>
      <c r="AR28" s="258" t="s">
        <v>169</v>
      </c>
    </row>
    <row r="29" spans="1:44">
      <c r="A29" s="310"/>
      <c r="B29" s="309"/>
      <c r="E29" s="231" t="s">
        <v>170</v>
      </c>
      <c r="G29" s="232" t="s">
        <v>171</v>
      </c>
      <c r="I29" s="233" t="s">
        <v>117</v>
      </c>
      <c r="K29" s="234" t="s">
        <v>172</v>
      </c>
      <c r="O29" s="231"/>
      <c r="R29" s="246"/>
      <c r="T29" s="237" t="s">
        <v>173</v>
      </c>
      <c r="V29" s="237" t="s">
        <v>174</v>
      </c>
      <c r="W29" s="43"/>
      <c r="X29" s="237" t="s">
        <v>175</v>
      </c>
      <c r="Z29" s="237" t="s">
        <v>176</v>
      </c>
      <c r="AE29" s="8" t="s">
        <v>177</v>
      </c>
      <c r="AK29" s="8" t="s">
        <v>178</v>
      </c>
      <c r="AR29" s="259" t="s">
        <v>179</v>
      </c>
    </row>
    <row r="30" spans="1:44">
      <c r="A30" s="310"/>
      <c r="B30" s="309"/>
      <c r="E30" s="231" t="s">
        <v>65</v>
      </c>
      <c r="G30" s="232" t="s">
        <v>58</v>
      </c>
      <c r="I30" s="233" t="s">
        <v>64</v>
      </c>
      <c r="K30" s="234" t="s">
        <v>180</v>
      </c>
      <c r="O30" s="231"/>
      <c r="R30" s="246"/>
      <c r="T30" s="237" t="s">
        <v>181</v>
      </c>
      <c r="V30" s="237"/>
      <c r="W30" s="43"/>
      <c r="X30" s="237"/>
      <c r="Z30" s="237" t="s">
        <v>147</v>
      </c>
      <c r="AE30" s="8" t="s">
        <v>182</v>
      </c>
      <c r="AK30" s="8" t="s">
        <v>183</v>
      </c>
      <c r="AR30" s="259" t="s">
        <v>147</v>
      </c>
    </row>
    <row r="31" spans="1:44">
      <c r="A31" s="310"/>
      <c r="B31" s="309"/>
      <c r="E31" s="231" t="s">
        <v>184</v>
      </c>
      <c r="G31" s="232" t="s">
        <v>185</v>
      </c>
      <c r="I31" s="233" t="s">
        <v>113</v>
      </c>
      <c r="K31" s="234" t="s">
        <v>186</v>
      </c>
      <c r="O31" s="231"/>
      <c r="R31" s="246"/>
      <c r="T31" s="237" t="s">
        <v>187</v>
      </c>
      <c r="V31" s="237"/>
      <c r="W31" s="43"/>
      <c r="X31" s="237"/>
      <c r="Z31" s="237" t="s">
        <v>188</v>
      </c>
      <c r="AE31" s="8" t="s">
        <v>184</v>
      </c>
      <c r="AK31" s="8" t="s">
        <v>189</v>
      </c>
      <c r="AR31" s="259" t="s">
        <v>190</v>
      </c>
    </row>
    <row r="32" spans="1:44" ht="30" customHeight="1">
      <c r="A32" s="310"/>
      <c r="B32" s="309"/>
      <c r="D32" s="43"/>
      <c r="E32" s="242" t="s">
        <v>191</v>
      </c>
      <c r="G32" s="243" t="s">
        <v>192</v>
      </c>
      <c r="I32" s="244" t="s">
        <v>193</v>
      </c>
      <c r="K32" s="245"/>
      <c r="O32" s="242"/>
      <c r="R32" s="246"/>
      <c r="T32" s="246"/>
      <c r="U32" s="43"/>
      <c r="V32" s="246"/>
      <c r="W32" s="43"/>
      <c r="X32" s="246" t="s">
        <v>194</v>
      </c>
      <c r="Z32" s="246" t="s">
        <v>195</v>
      </c>
      <c r="AE32" s="248" t="s">
        <v>196</v>
      </c>
      <c r="AK32" s="8"/>
      <c r="AR32" s="268" t="s">
        <v>197</v>
      </c>
    </row>
    <row r="33" spans="1:46">
      <c r="A33" s="310"/>
      <c r="B33" s="309"/>
      <c r="E33" s="249">
        <v>3</v>
      </c>
      <c r="G33" s="250">
        <v>3</v>
      </c>
      <c r="I33" s="251">
        <v>3</v>
      </c>
      <c r="K33" s="252">
        <v>3</v>
      </c>
      <c r="O33" s="249">
        <v>6</v>
      </c>
      <c r="R33" s="254">
        <v>6</v>
      </c>
      <c r="T33" s="254">
        <v>3</v>
      </c>
      <c r="V33" s="254">
        <v>3</v>
      </c>
      <c r="X33" s="254">
        <v>3</v>
      </c>
      <c r="Z33" s="254">
        <v>3</v>
      </c>
      <c r="AE33" s="8">
        <v>3</v>
      </c>
      <c r="AK33" s="8">
        <v>3</v>
      </c>
      <c r="AR33" s="259">
        <v>3</v>
      </c>
    </row>
    <row r="35" spans="1:46" s="271" customFormat="1">
      <c r="A35" s="1"/>
    </row>
    <row r="37" spans="1:46" ht="18" customHeight="1">
      <c r="A37" s="219" t="s">
        <v>198</v>
      </c>
      <c r="B37" s="309">
        <f>SUM(C37:K49)+SUM(O37:O49)</f>
        <v>21</v>
      </c>
      <c r="C37" s="272" t="s">
        <v>597</v>
      </c>
      <c r="D37" s="1" t="s">
        <v>36</v>
      </c>
      <c r="E37" s="220" t="s">
        <v>199</v>
      </c>
      <c r="F37" s="1" t="s">
        <v>36</v>
      </c>
      <c r="G37" s="220" t="s">
        <v>603</v>
      </c>
      <c r="H37" s="1" t="s">
        <v>36</v>
      </c>
      <c r="M37" s="227" t="s">
        <v>200</v>
      </c>
      <c r="O37" s="220" t="s">
        <v>201</v>
      </c>
      <c r="R37" s="227" t="s">
        <v>202</v>
      </c>
      <c r="T37" s="227" t="s">
        <v>203</v>
      </c>
      <c r="U37" s="81"/>
      <c r="V37" s="229" t="s">
        <v>204</v>
      </c>
      <c r="W37" s="81" t="s">
        <v>36</v>
      </c>
      <c r="X37" s="227" t="s">
        <v>205</v>
      </c>
      <c r="Y37" s="81" t="s">
        <v>36</v>
      </c>
      <c r="Z37" s="227" t="s">
        <v>206</v>
      </c>
      <c r="AA37" s="1" t="s">
        <v>36</v>
      </c>
      <c r="AE37" s="258" t="s">
        <v>207</v>
      </c>
      <c r="AK37" s="258" t="s">
        <v>208</v>
      </c>
      <c r="AO37" s="258" t="s">
        <v>209</v>
      </c>
      <c r="AP37" s="258"/>
      <c r="AR37" s="230" t="s">
        <v>210</v>
      </c>
      <c r="AT37" s="230" t="s">
        <v>211</v>
      </c>
    </row>
    <row r="38" spans="1:46">
      <c r="A38" s="310" t="s">
        <v>593</v>
      </c>
      <c r="B38" s="309"/>
      <c r="C38" s="231" t="s">
        <v>212</v>
      </c>
      <c r="E38" s="231" t="s">
        <v>213</v>
      </c>
      <c r="G38" s="231" t="s">
        <v>214</v>
      </c>
      <c r="M38" s="237" t="s">
        <v>215</v>
      </c>
      <c r="O38" s="231" t="s">
        <v>216</v>
      </c>
      <c r="R38" s="237" t="s">
        <v>217</v>
      </c>
      <c r="T38" s="237" t="s">
        <v>218</v>
      </c>
      <c r="V38" s="237" t="s">
        <v>219</v>
      </c>
      <c r="X38" s="237" t="s">
        <v>220</v>
      </c>
      <c r="Z38" s="237" t="s">
        <v>221</v>
      </c>
      <c r="AE38" s="259" t="s">
        <v>222</v>
      </c>
      <c r="AK38" s="259" t="s">
        <v>223</v>
      </c>
      <c r="AO38" s="259" t="s">
        <v>224</v>
      </c>
      <c r="AP38" s="259"/>
      <c r="AR38" s="8" t="s">
        <v>225</v>
      </c>
      <c r="AT38" s="8" t="s">
        <v>226</v>
      </c>
    </row>
    <row r="39" spans="1:46">
      <c r="A39" s="310"/>
      <c r="B39" s="309"/>
      <c r="C39" s="231" t="s">
        <v>227</v>
      </c>
      <c r="E39" s="231" t="s">
        <v>65</v>
      </c>
      <c r="G39" s="231" t="s">
        <v>60</v>
      </c>
      <c r="M39" s="273" t="s">
        <v>228</v>
      </c>
      <c r="O39" s="231" t="s">
        <v>229</v>
      </c>
      <c r="R39" s="267" t="s">
        <v>230</v>
      </c>
      <c r="T39" s="237" t="s">
        <v>231</v>
      </c>
      <c r="V39" s="237" t="s">
        <v>61</v>
      </c>
      <c r="X39" s="237" t="s">
        <v>232</v>
      </c>
      <c r="Z39" s="237" t="s">
        <v>58</v>
      </c>
      <c r="AE39" s="259" t="s">
        <v>233</v>
      </c>
      <c r="AK39" s="259" t="s">
        <v>108</v>
      </c>
      <c r="AO39" s="259" t="s">
        <v>234</v>
      </c>
      <c r="AP39" s="259"/>
      <c r="AR39" s="8" t="s">
        <v>67</v>
      </c>
      <c r="AT39" s="8" t="s">
        <v>66</v>
      </c>
    </row>
    <row r="40" spans="1:46">
      <c r="A40" s="310"/>
      <c r="B40" s="309"/>
      <c r="C40" s="231" t="s">
        <v>235</v>
      </c>
      <c r="E40" s="231" t="s">
        <v>68</v>
      </c>
      <c r="G40" s="266" t="s">
        <v>236</v>
      </c>
      <c r="M40" s="237"/>
      <c r="O40" s="231" t="s">
        <v>237</v>
      </c>
      <c r="R40" s="237" t="s">
        <v>238</v>
      </c>
      <c r="T40" s="237" t="s">
        <v>239</v>
      </c>
      <c r="V40" s="237"/>
      <c r="X40" s="237" t="s">
        <v>240</v>
      </c>
      <c r="Z40" s="237"/>
      <c r="AE40" s="259" t="s">
        <v>151</v>
      </c>
      <c r="AK40" s="259" t="s">
        <v>189</v>
      </c>
      <c r="AO40" s="259" t="s">
        <v>72</v>
      </c>
      <c r="AP40" s="259"/>
      <c r="AR40" s="8" t="s">
        <v>241</v>
      </c>
      <c r="AT40" s="8" t="s">
        <v>242</v>
      </c>
    </row>
    <row r="41" spans="1:46" ht="30" customHeight="1">
      <c r="A41" s="310"/>
      <c r="B41" s="309"/>
      <c r="C41" s="242" t="s">
        <v>243</v>
      </c>
      <c r="E41" s="242" t="s">
        <v>244</v>
      </c>
      <c r="G41" s="242" t="s">
        <v>245</v>
      </c>
      <c r="M41" s="246" t="s">
        <v>246</v>
      </c>
      <c r="O41" s="242" t="s">
        <v>247</v>
      </c>
      <c r="R41" s="246"/>
      <c r="T41" s="246"/>
      <c r="U41" s="43"/>
      <c r="V41" s="246"/>
      <c r="W41" s="43"/>
      <c r="X41" s="246" t="s">
        <v>248</v>
      </c>
      <c r="Y41" s="43"/>
      <c r="Z41" s="246"/>
      <c r="AE41" s="268" t="s">
        <v>197</v>
      </c>
      <c r="AK41" s="259"/>
      <c r="AO41" s="259"/>
      <c r="AP41" s="259"/>
      <c r="AR41" s="248"/>
      <c r="AT41" s="248"/>
    </row>
    <row r="42" spans="1:46">
      <c r="A42" s="310"/>
      <c r="B42" s="309"/>
      <c r="C42" s="249">
        <v>3</v>
      </c>
      <c r="E42" s="249">
        <v>3</v>
      </c>
      <c r="G42" s="249">
        <v>3</v>
      </c>
      <c r="M42" s="254">
        <v>3</v>
      </c>
      <c r="O42" s="231">
        <v>6</v>
      </c>
      <c r="R42" s="246"/>
      <c r="T42" s="254">
        <v>3</v>
      </c>
      <c r="V42" s="254">
        <v>3</v>
      </c>
      <c r="X42" s="254">
        <v>3</v>
      </c>
      <c r="Z42" s="254">
        <v>3</v>
      </c>
      <c r="AE42" s="259">
        <v>3</v>
      </c>
      <c r="AK42" s="259">
        <v>3</v>
      </c>
      <c r="AO42" s="259">
        <v>3</v>
      </c>
      <c r="AP42" s="259"/>
      <c r="AR42" s="8">
        <v>3</v>
      </c>
      <c r="AT42" s="8">
        <v>3</v>
      </c>
    </row>
    <row r="43" spans="1:46">
      <c r="A43" s="310"/>
      <c r="B43" s="309"/>
      <c r="O43" s="231"/>
      <c r="R43" s="246"/>
    </row>
    <row r="44" spans="1:46" ht="17.25">
      <c r="A44" s="310"/>
      <c r="B44" s="309"/>
      <c r="C44" s="272" t="s">
        <v>596</v>
      </c>
      <c r="G44" s="220" t="s">
        <v>249</v>
      </c>
      <c r="M44" s="227" t="s">
        <v>250</v>
      </c>
      <c r="O44" s="269"/>
      <c r="R44" s="246"/>
      <c r="T44" s="227" t="s">
        <v>251</v>
      </c>
      <c r="U44" s="81"/>
      <c r="V44" s="229" t="s">
        <v>252</v>
      </c>
      <c r="W44" s="81"/>
      <c r="X44" s="227" t="s">
        <v>253</v>
      </c>
      <c r="Y44" s="81"/>
      <c r="Z44" s="227" t="s">
        <v>254</v>
      </c>
      <c r="AC44" s="230" t="s">
        <v>255</v>
      </c>
      <c r="AE44" s="258" t="s">
        <v>256</v>
      </c>
      <c r="AG44" s="274" t="s">
        <v>257</v>
      </c>
      <c r="AI44" s="258" t="s">
        <v>258</v>
      </c>
      <c r="AK44" s="230" t="s">
        <v>259</v>
      </c>
      <c r="AR44" s="258" t="s">
        <v>260</v>
      </c>
    </row>
    <row r="45" spans="1:46">
      <c r="A45" s="310"/>
      <c r="B45" s="309"/>
      <c r="C45" s="231" t="s">
        <v>261</v>
      </c>
      <c r="G45" s="231" t="s">
        <v>262</v>
      </c>
      <c r="M45" s="237" t="s">
        <v>263</v>
      </c>
      <c r="O45" s="231"/>
      <c r="R45" s="246"/>
      <c r="T45" s="237" t="s">
        <v>264</v>
      </c>
      <c r="V45" s="237" t="s">
        <v>265</v>
      </c>
      <c r="X45" s="237" t="s">
        <v>266</v>
      </c>
      <c r="Z45" s="237" t="s">
        <v>267</v>
      </c>
      <c r="AC45" s="8" t="s">
        <v>268</v>
      </c>
      <c r="AE45" s="259" t="s">
        <v>269</v>
      </c>
      <c r="AG45" s="8" t="s">
        <v>270</v>
      </c>
      <c r="AI45" s="259" t="s">
        <v>271</v>
      </c>
      <c r="AK45" s="8" t="s">
        <v>272</v>
      </c>
      <c r="AR45" s="259" t="s">
        <v>273</v>
      </c>
    </row>
    <row r="46" spans="1:46">
      <c r="A46" s="310"/>
      <c r="B46" s="309"/>
      <c r="C46" s="231" t="s">
        <v>274</v>
      </c>
      <c r="G46" s="231" t="s">
        <v>61</v>
      </c>
      <c r="M46" s="273" t="s">
        <v>228</v>
      </c>
      <c r="O46" s="231"/>
      <c r="R46" s="246"/>
      <c r="T46" s="237" t="s">
        <v>231</v>
      </c>
      <c r="V46" s="237"/>
      <c r="X46" s="237"/>
      <c r="Z46" s="237" t="s">
        <v>275</v>
      </c>
      <c r="AC46" s="8" t="s">
        <v>233</v>
      </c>
      <c r="AE46" s="259" t="s">
        <v>66</v>
      </c>
      <c r="AG46" s="8" t="s">
        <v>66</v>
      </c>
      <c r="AI46" s="259" t="s">
        <v>66</v>
      </c>
      <c r="AK46" s="8" t="s">
        <v>66</v>
      </c>
      <c r="AR46" s="259" t="s">
        <v>276</v>
      </c>
    </row>
    <row r="47" spans="1:46">
      <c r="A47" s="310"/>
      <c r="B47" s="309"/>
      <c r="C47" s="231" t="s">
        <v>277</v>
      </c>
      <c r="G47" s="266" t="s">
        <v>278</v>
      </c>
      <c r="M47" s="237" t="s">
        <v>279</v>
      </c>
      <c r="O47" s="231"/>
      <c r="R47" s="246"/>
      <c r="T47" s="237" t="s">
        <v>280</v>
      </c>
      <c r="V47" s="237"/>
      <c r="X47" s="237"/>
      <c r="Z47" s="237" t="s">
        <v>281</v>
      </c>
      <c r="AC47" s="8" t="s">
        <v>282</v>
      </c>
      <c r="AE47" s="259" t="s">
        <v>153</v>
      </c>
      <c r="AG47" s="8" t="s">
        <v>283</v>
      </c>
      <c r="AI47" s="259" t="s">
        <v>284</v>
      </c>
      <c r="AK47" s="8" t="s">
        <v>285</v>
      </c>
      <c r="AR47" s="259" t="s">
        <v>286</v>
      </c>
    </row>
    <row r="48" spans="1:46" ht="30" customHeight="1">
      <c r="A48" s="310"/>
      <c r="B48" s="309"/>
      <c r="C48" s="242" t="s">
        <v>287</v>
      </c>
      <c r="G48" s="242" t="s">
        <v>288</v>
      </c>
      <c r="M48" s="246" t="s">
        <v>289</v>
      </c>
      <c r="O48" s="242"/>
      <c r="R48" s="246"/>
      <c r="T48" s="246"/>
      <c r="U48" s="43"/>
      <c r="V48" s="246"/>
      <c r="W48" s="43"/>
      <c r="X48" s="246" t="s">
        <v>290</v>
      </c>
      <c r="Y48" s="43"/>
      <c r="Z48" s="246"/>
      <c r="AC48" s="248"/>
      <c r="AE48" s="268" t="s">
        <v>291</v>
      </c>
      <c r="AG48" s="248"/>
      <c r="AI48" s="259"/>
      <c r="AK48" s="248"/>
      <c r="AR48" s="259"/>
    </row>
    <row r="49" spans="1:44">
      <c r="A49" s="310"/>
      <c r="B49" s="309"/>
      <c r="C49" s="249">
        <v>3</v>
      </c>
      <c r="G49" s="249">
        <v>3</v>
      </c>
      <c r="M49" s="254">
        <v>3</v>
      </c>
      <c r="O49" s="249"/>
      <c r="R49" s="254">
        <v>6</v>
      </c>
      <c r="T49" s="254">
        <v>3</v>
      </c>
      <c r="V49" s="254">
        <v>3</v>
      </c>
      <c r="X49" s="254">
        <v>3</v>
      </c>
      <c r="Z49" s="254">
        <v>3</v>
      </c>
      <c r="AC49" s="8">
        <v>3</v>
      </c>
      <c r="AE49" s="259">
        <v>3</v>
      </c>
      <c r="AG49" s="8">
        <v>3</v>
      </c>
      <c r="AI49" s="259">
        <v>3</v>
      </c>
      <c r="AK49" s="8">
        <v>3</v>
      </c>
      <c r="AR49" s="259">
        <v>3</v>
      </c>
    </row>
    <row r="52" spans="1:44" ht="18">
      <c r="A52" s="219" t="s">
        <v>292</v>
      </c>
      <c r="B52" s="309">
        <f>SUM(C52:J64)+SUM(O52:O64)</f>
        <v>21</v>
      </c>
      <c r="E52" s="220" t="s">
        <v>293</v>
      </c>
      <c r="F52" s="1" t="s">
        <v>36</v>
      </c>
      <c r="G52" s="220" t="s">
        <v>294</v>
      </c>
      <c r="I52" s="220" t="s">
        <v>295</v>
      </c>
      <c r="J52" s="1" t="s">
        <v>36</v>
      </c>
      <c r="M52" s="227" t="s">
        <v>296</v>
      </c>
      <c r="O52" s="220" t="s">
        <v>297</v>
      </c>
      <c r="R52" s="227" t="s">
        <v>298</v>
      </c>
      <c r="T52" s="227" t="s">
        <v>299</v>
      </c>
      <c r="U52" s="81"/>
      <c r="V52" s="229" t="s">
        <v>300</v>
      </c>
      <c r="W52" s="81"/>
      <c r="X52" s="227" t="s">
        <v>301</v>
      </c>
      <c r="Y52" s="81"/>
      <c r="Z52" s="227" t="s">
        <v>302</v>
      </c>
      <c r="AA52" s="1" t="s">
        <v>36</v>
      </c>
      <c r="AE52" s="258" t="s">
        <v>303</v>
      </c>
      <c r="AG52" s="230" t="s">
        <v>304</v>
      </c>
      <c r="AK52" s="230" t="s">
        <v>305</v>
      </c>
      <c r="AM52" s="258" t="s">
        <v>306</v>
      </c>
      <c r="AR52" s="258" t="s">
        <v>307</v>
      </c>
    </row>
    <row r="53" spans="1:44">
      <c r="A53" s="310" t="s">
        <v>593</v>
      </c>
      <c r="B53" s="309"/>
      <c r="E53" s="231" t="s">
        <v>308</v>
      </c>
      <c r="G53" s="231" t="s">
        <v>309</v>
      </c>
      <c r="I53" s="231" t="s">
        <v>310</v>
      </c>
      <c r="M53" s="237" t="s">
        <v>311</v>
      </c>
      <c r="O53" s="231" t="s">
        <v>247</v>
      </c>
      <c r="R53" s="237" t="s">
        <v>312</v>
      </c>
      <c r="T53" s="237" t="s">
        <v>313</v>
      </c>
      <c r="V53" s="237" t="s">
        <v>314</v>
      </c>
      <c r="X53" s="237" t="s">
        <v>315</v>
      </c>
      <c r="Z53" s="237" t="s">
        <v>316</v>
      </c>
      <c r="AE53" s="8" t="s">
        <v>317</v>
      </c>
      <c r="AG53" s="8" t="s">
        <v>179</v>
      </c>
      <c r="AK53" s="8" t="s">
        <v>318</v>
      </c>
      <c r="AM53" s="259" t="s">
        <v>319</v>
      </c>
      <c r="AR53" s="259" t="s">
        <v>320</v>
      </c>
    </row>
    <row r="54" spans="1:44">
      <c r="A54" s="310"/>
      <c r="B54" s="309"/>
      <c r="E54" s="417" t="s">
        <v>686</v>
      </c>
      <c r="G54" s="231" t="s">
        <v>321</v>
      </c>
      <c r="I54" s="231" t="s">
        <v>322</v>
      </c>
      <c r="M54" s="237" t="s">
        <v>228</v>
      </c>
      <c r="O54" s="231" t="s">
        <v>229</v>
      </c>
      <c r="R54" s="237" t="s">
        <v>323</v>
      </c>
      <c r="T54" s="237" t="s">
        <v>324</v>
      </c>
      <c r="V54" s="237"/>
      <c r="X54" s="237" t="s">
        <v>61</v>
      </c>
      <c r="Z54" s="237" t="s">
        <v>275</v>
      </c>
      <c r="AE54" s="8" t="s">
        <v>183</v>
      </c>
      <c r="AG54" s="8" t="s">
        <v>183</v>
      </c>
      <c r="AK54" s="8" t="s">
        <v>108</v>
      </c>
      <c r="AM54" s="259" t="s">
        <v>108</v>
      </c>
      <c r="AR54" s="259" t="s">
        <v>147</v>
      </c>
    </row>
    <row r="55" spans="1:44">
      <c r="A55" s="310"/>
      <c r="B55" s="309"/>
      <c r="E55" s="231" t="s">
        <v>68</v>
      </c>
      <c r="G55" s="231" t="s">
        <v>325</v>
      </c>
      <c r="I55" s="231" t="s">
        <v>326</v>
      </c>
      <c r="M55" s="237" t="s">
        <v>72</v>
      </c>
      <c r="O55" s="231" t="s">
        <v>237</v>
      </c>
      <c r="R55" s="237" t="s">
        <v>327</v>
      </c>
      <c r="T55" s="237" t="s">
        <v>328</v>
      </c>
      <c r="V55" s="237"/>
      <c r="X55" s="237"/>
      <c r="Z55" s="237" t="s">
        <v>329</v>
      </c>
      <c r="AE55" s="8" t="s">
        <v>330</v>
      </c>
      <c r="AG55" s="8" t="s">
        <v>331</v>
      </c>
      <c r="AK55" s="8" t="s">
        <v>332</v>
      </c>
      <c r="AM55" s="259" t="s">
        <v>333</v>
      </c>
      <c r="AR55" s="259" t="s">
        <v>334</v>
      </c>
    </row>
    <row r="56" spans="1:44" ht="31.35" customHeight="1">
      <c r="A56" s="310"/>
      <c r="B56" s="309"/>
      <c r="E56" s="242" t="s">
        <v>335</v>
      </c>
      <c r="G56" s="242" t="s">
        <v>245</v>
      </c>
      <c r="I56" s="242" t="s">
        <v>336</v>
      </c>
      <c r="M56" s="246" t="s">
        <v>655</v>
      </c>
      <c r="O56" s="242" t="s">
        <v>337</v>
      </c>
      <c r="R56" s="246"/>
      <c r="T56" s="246"/>
      <c r="U56" s="43"/>
      <c r="V56" s="246"/>
      <c r="W56" s="43"/>
      <c r="X56" s="246"/>
      <c r="Y56" s="43"/>
      <c r="Z56" s="246" t="s">
        <v>338</v>
      </c>
      <c r="AE56" s="8"/>
      <c r="AG56" s="248"/>
      <c r="AK56" s="248"/>
      <c r="AM56" s="259"/>
      <c r="AR56" s="268" t="s">
        <v>197</v>
      </c>
    </row>
    <row r="57" spans="1:44">
      <c r="A57" s="310"/>
      <c r="B57" s="309"/>
      <c r="E57" s="249">
        <v>3</v>
      </c>
      <c r="G57" s="231"/>
      <c r="I57" s="242"/>
      <c r="M57" s="237">
        <v>6</v>
      </c>
      <c r="O57" s="231">
        <v>6</v>
      </c>
      <c r="R57" s="254">
        <v>3</v>
      </c>
      <c r="T57" s="254">
        <v>3</v>
      </c>
      <c r="V57" s="254">
        <v>3</v>
      </c>
      <c r="X57" s="254">
        <v>3</v>
      </c>
      <c r="Z57" s="254"/>
      <c r="AE57" s="8">
        <v>3</v>
      </c>
      <c r="AG57" s="8">
        <v>3</v>
      </c>
      <c r="AK57" s="8">
        <v>3</v>
      </c>
      <c r="AM57" s="259">
        <v>3</v>
      </c>
      <c r="AR57" s="259">
        <v>3</v>
      </c>
    </row>
    <row r="58" spans="1:44">
      <c r="A58" s="310"/>
      <c r="B58" s="309"/>
      <c r="G58" s="231"/>
      <c r="I58" s="242"/>
      <c r="M58" s="237"/>
      <c r="O58" s="231"/>
    </row>
    <row r="59" spans="1:44" ht="17.25">
      <c r="A59" s="310"/>
      <c r="B59" s="309"/>
      <c r="G59" s="269"/>
      <c r="I59" s="242"/>
      <c r="M59" s="237"/>
      <c r="O59" s="269"/>
      <c r="T59" s="227" t="s">
        <v>339</v>
      </c>
      <c r="U59" s="81"/>
      <c r="V59" s="229" t="s">
        <v>340</v>
      </c>
      <c r="W59" s="81"/>
      <c r="X59" s="227" t="s">
        <v>341</v>
      </c>
      <c r="Y59" s="81"/>
      <c r="Z59" s="227" t="s">
        <v>342</v>
      </c>
      <c r="AC59" s="230" t="s">
        <v>343</v>
      </c>
      <c r="AD59" s="1" t="s">
        <v>36</v>
      </c>
      <c r="AF59" s="1" t="s">
        <v>36</v>
      </c>
      <c r="AG59" s="258" t="s">
        <v>344</v>
      </c>
      <c r="AK59" s="230" t="s">
        <v>345</v>
      </c>
      <c r="AM59" s="258" t="s">
        <v>346</v>
      </c>
      <c r="AO59" s="258" t="s">
        <v>347</v>
      </c>
      <c r="AP59" s="258"/>
      <c r="AR59" s="230" t="s">
        <v>348</v>
      </c>
    </row>
    <row r="60" spans="1:44">
      <c r="A60" s="310"/>
      <c r="B60" s="309"/>
      <c r="G60" s="231"/>
      <c r="I60" s="242"/>
      <c r="M60" s="237"/>
      <c r="O60" s="231"/>
      <c r="T60" s="237" t="s">
        <v>349</v>
      </c>
      <c r="V60" s="237" t="s">
        <v>86</v>
      </c>
      <c r="X60" s="237" t="s">
        <v>350</v>
      </c>
      <c r="Z60" s="237" t="s">
        <v>351</v>
      </c>
      <c r="AC60" s="8" t="s">
        <v>352</v>
      </c>
      <c r="AG60" s="259" t="s">
        <v>353</v>
      </c>
      <c r="AK60" s="8" t="s">
        <v>354</v>
      </c>
      <c r="AM60" s="259" t="s">
        <v>355</v>
      </c>
      <c r="AO60" s="259" t="s">
        <v>356</v>
      </c>
      <c r="AP60" s="259"/>
      <c r="AR60" s="8" t="s">
        <v>357</v>
      </c>
    </row>
    <row r="61" spans="1:44">
      <c r="A61" s="310"/>
      <c r="B61" s="309"/>
      <c r="G61" s="231"/>
      <c r="I61" s="242"/>
      <c r="M61" s="237"/>
      <c r="O61" s="231"/>
      <c r="T61" s="267" t="s">
        <v>358</v>
      </c>
      <c r="V61" s="237" t="s">
        <v>359</v>
      </c>
      <c r="X61" s="237" t="s">
        <v>360</v>
      </c>
      <c r="Z61" s="237" t="s">
        <v>67</v>
      </c>
      <c r="AC61" s="8" t="s">
        <v>275</v>
      </c>
      <c r="AG61" s="259" t="s">
        <v>276</v>
      </c>
      <c r="AK61" s="8" t="s">
        <v>108</v>
      </c>
      <c r="AM61" s="259" t="s">
        <v>108</v>
      </c>
      <c r="AO61" s="259" t="s">
        <v>147</v>
      </c>
      <c r="AP61" s="259"/>
      <c r="AR61" s="8" t="s">
        <v>107</v>
      </c>
    </row>
    <row r="62" spans="1:44">
      <c r="A62" s="310"/>
      <c r="B62" s="309"/>
      <c r="G62" s="231"/>
      <c r="I62" s="242"/>
      <c r="M62" s="237"/>
      <c r="O62" s="231"/>
      <c r="T62" s="237" t="s">
        <v>361</v>
      </c>
      <c r="V62" s="237" t="s">
        <v>75</v>
      </c>
      <c r="X62" s="237" t="s">
        <v>362</v>
      </c>
      <c r="Z62" s="237" t="s">
        <v>363</v>
      </c>
      <c r="AC62" s="8" t="s">
        <v>364</v>
      </c>
      <c r="AG62" s="259" t="s">
        <v>365</v>
      </c>
      <c r="AK62" s="8" t="s">
        <v>366</v>
      </c>
      <c r="AM62" s="259" t="s">
        <v>367</v>
      </c>
      <c r="AO62" s="259" t="s">
        <v>368</v>
      </c>
      <c r="AP62" s="259"/>
      <c r="AR62" s="8" t="s">
        <v>369</v>
      </c>
    </row>
    <row r="63" spans="1:44" ht="30" customHeight="1">
      <c r="A63" s="310"/>
      <c r="B63" s="309"/>
      <c r="G63" s="242"/>
      <c r="I63" s="242"/>
      <c r="M63" s="246"/>
      <c r="O63" s="242"/>
      <c r="T63" s="246"/>
      <c r="U63" s="43"/>
      <c r="V63" s="246" t="s">
        <v>370</v>
      </c>
      <c r="W63" s="43"/>
      <c r="X63" s="246" t="s">
        <v>371</v>
      </c>
      <c r="Y63" s="43"/>
      <c r="Z63" s="246" t="s">
        <v>372</v>
      </c>
      <c r="AC63" s="248"/>
      <c r="AG63" s="268" t="s">
        <v>197</v>
      </c>
      <c r="AK63" s="248"/>
      <c r="AM63" s="259"/>
      <c r="AO63" s="259"/>
      <c r="AP63" s="259"/>
      <c r="AR63" s="248"/>
    </row>
    <row r="64" spans="1:44">
      <c r="A64" s="310"/>
      <c r="B64" s="309"/>
      <c r="G64" s="249">
        <v>6</v>
      </c>
      <c r="I64" s="249">
        <v>6</v>
      </c>
      <c r="M64" s="254"/>
      <c r="O64" s="249"/>
      <c r="T64" s="254">
        <v>3</v>
      </c>
      <c r="V64" s="254">
        <v>3</v>
      </c>
      <c r="X64" s="254">
        <v>3</v>
      </c>
      <c r="Z64" s="254">
        <v>3</v>
      </c>
      <c r="AC64" s="8">
        <v>3</v>
      </c>
      <c r="AG64" s="259">
        <v>3</v>
      </c>
      <c r="AK64" s="8">
        <v>3</v>
      </c>
      <c r="AM64" s="259">
        <v>3</v>
      </c>
      <c r="AO64" s="259">
        <v>3</v>
      </c>
      <c r="AP64" s="259"/>
      <c r="AR64" s="8">
        <v>3</v>
      </c>
    </row>
    <row r="66" spans="1:44" s="271" customFormat="1">
      <c r="A66" s="1"/>
    </row>
    <row r="68" spans="1:44" ht="18">
      <c r="A68" s="219" t="s">
        <v>373</v>
      </c>
      <c r="B68" s="314">
        <f>SUM(C68:O80)</f>
        <v>24</v>
      </c>
      <c r="C68" s="272" t="s">
        <v>587</v>
      </c>
      <c r="E68" s="220" t="s">
        <v>592</v>
      </c>
      <c r="G68" s="220" t="s">
        <v>374</v>
      </c>
      <c r="H68" s="1" t="s">
        <v>36</v>
      </c>
      <c r="I68" s="220" t="s">
        <v>375</v>
      </c>
      <c r="O68" s="220" t="s">
        <v>376</v>
      </c>
      <c r="R68" s="227" t="s">
        <v>377</v>
      </c>
      <c r="S68" s="81" t="s">
        <v>36</v>
      </c>
      <c r="T68" s="227" t="s">
        <v>378</v>
      </c>
      <c r="V68" s="227" t="s">
        <v>379</v>
      </c>
      <c r="W68" s="81"/>
      <c r="X68" s="227" t="s">
        <v>380</v>
      </c>
      <c r="Y68" s="81" t="s">
        <v>36</v>
      </c>
      <c r="Z68" s="227" t="s">
        <v>381</v>
      </c>
      <c r="AG68" s="230" t="s">
        <v>382</v>
      </c>
      <c r="AI68" s="258" t="s">
        <v>383</v>
      </c>
      <c r="AK68" s="230" t="s">
        <v>384</v>
      </c>
      <c r="AM68" s="230" t="s">
        <v>385</v>
      </c>
      <c r="AR68" s="230" t="s">
        <v>386</v>
      </c>
    </row>
    <row r="69" spans="1:44" ht="14.45" customHeight="1">
      <c r="A69" s="310" t="s">
        <v>456</v>
      </c>
      <c r="B69" s="314"/>
      <c r="C69" s="231" t="s">
        <v>387</v>
      </c>
      <c r="E69" s="231" t="s">
        <v>388</v>
      </c>
      <c r="G69" s="231" t="s">
        <v>389</v>
      </c>
      <c r="I69" s="231" t="s">
        <v>390</v>
      </c>
      <c r="O69" s="231" t="s">
        <v>391</v>
      </c>
      <c r="R69" s="237" t="s">
        <v>392</v>
      </c>
      <c r="T69" s="237" t="s">
        <v>393</v>
      </c>
      <c r="V69" s="237" t="s">
        <v>394</v>
      </c>
      <c r="X69" s="237" t="s">
        <v>395</v>
      </c>
      <c r="Z69" s="237" t="s">
        <v>396</v>
      </c>
      <c r="AG69" s="8" t="s">
        <v>195</v>
      </c>
      <c r="AI69" s="259" t="s">
        <v>397</v>
      </c>
      <c r="AK69" s="8" t="s">
        <v>398</v>
      </c>
      <c r="AM69" s="8" t="s">
        <v>399</v>
      </c>
      <c r="AR69" s="8" t="s">
        <v>400</v>
      </c>
    </row>
    <row r="70" spans="1:44" ht="14.45" customHeight="1">
      <c r="A70" s="310"/>
      <c r="B70" s="314"/>
      <c r="C70" s="231" t="s">
        <v>401</v>
      </c>
      <c r="E70" s="231" t="s">
        <v>402</v>
      </c>
      <c r="F70" s="1" t="s">
        <v>36</v>
      </c>
      <c r="G70" s="231" t="s">
        <v>60</v>
      </c>
      <c r="I70" s="231" t="s">
        <v>65</v>
      </c>
      <c r="O70" s="231" t="s">
        <v>403</v>
      </c>
      <c r="R70" s="267" t="s">
        <v>404</v>
      </c>
      <c r="T70" s="237" t="s">
        <v>405</v>
      </c>
      <c r="V70" s="237" t="s">
        <v>406</v>
      </c>
      <c r="X70" s="237" t="s">
        <v>407</v>
      </c>
      <c r="Z70" s="237" t="s">
        <v>107</v>
      </c>
      <c r="AG70" s="8" t="s">
        <v>359</v>
      </c>
      <c r="AI70" s="259" t="s">
        <v>66</v>
      </c>
      <c r="AK70" s="8" t="s">
        <v>108</v>
      </c>
      <c r="AM70" s="8" t="s">
        <v>408</v>
      </c>
      <c r="AR70" s="8" t="s">
        <v>66</v>
      </c>
    </row>
    <row r="71" spans="1:44">
      <c r="A71" s="310"/>
      <c r="B71" s="314"/>
      <c r="C71" s="231" t="s">
        <v>409</v>
      </c>
      <c r="E71" s="231" t="s">
        <v>410</v>
      </c>
      <c r="F71" s="1" t="s">
        <v>36</v>
      </c>
      <c r="G71" s="231" t="s">
        <v>72</v>
      </c>
      <c r="I71" s="231" t="s">
        <v>411</v>
      </c>
      <c r="O71" s="231" t="s">
        <v>367</v>
      </c>
      <c r="R71" s="237" t="s">
        <v>412</v>
      </c>
      <c r="T71" s="237" t="s">
        <v>413</v>
      </c>
      <c r="V71" s="237" t="s">
        <v>363</v>
      </c>
      <c r="X71" s="237"/>
      <c r="Z71" s="237" t="s">
        <v>186</v>
      </c>
      <c r="AG71" s="8" t="s">
        <v>414</v>
      </c>
      <c r="AI71" s="259" t="s">
        <v>415</v>
      </c>
      <c r="AK71" s="8" t="s">
        <v>366</v>
      </c>
      <c r="AM71" s="8" t="s">
        <v>332</v>
      </c>
      <c r="AR71" s="8" t="s">
        <v>416</v>
      </c>
    </row>
    <row r="72" spans="1:44" ht="30" customHeight="1">
      <c r="A72" s="310"/>
      <c r="B72" s="314"/>
      <c r="C72" s="242"/>
      <c r="E72" s="242" t="s">
        <v>417</v>
      </c>
      <c r="G72" s="275"/>
      <c r="I72" s="275"/>
      <c r="O72" s="242"/>
      <c r="R72" s="246" t="s">
        <v>418</v>
      </c>
      <c r="S72" s="43"/>
      <c r="T72" s="246"/>
      <c r="V72" s="246"/>
      <c r="W72" s="43"/>
      <c r="X72" s="246"/>
      <c r="Y72" s="43"/>
      <c r="Z72" s="246"/>
      <c r="AG72" s="248"/>
      <c r="AI72" s="268" t="s">
        <v>197</v>
      </c>
      <c r="AK72" s="248"/>
      <c r="AM72" s="248"/>
      <c r="AR72" s="248"/>
    </row>
    <row r="73" spans="1:44">
      <c r="A73" s="310"/>
      <c r="B73" s="314"/>
      <c r="C73" s="249">
        <v>3</v>
      </c>
      <c r="E73" s="249">
        <v>3</v>
      </c>
      <c r="G73" s="249">
        <v>3</v>
      </c>
      <c r="I73" s="249">
        <v>3</v>
      </c>
      <c r="O73" s="249">
        <v>3</v>
      </c>
      <c r="R73" s="246"/>
      <c r="T73" s="254">
        <v>3</v>
      </c>
      <c r="V73" s="254">
        <v>3</v>
      </c>
      <c r="W73" s="43"/>
      <c r="X73" s="254">
        <v>3</v>
      </c>
      <c r="Y73" s="43"/>
      <c r="Z73" s="254">
        <v>3</v>
      </c>
      <c r="AG73" s="8">
        <v>3</v>
      </c>
      <c r="AI73" s="259">
        <v>3</v>
      </c>
      <c r="AK73" s="8">
        <v>3</v>
      </c>
      <c r="AM73" s="8">
        <v>3</v>
      </c>
      <c r="AR73" s="8">
        <v>3</v>
      </c>
    </row>
    <row r="74" spans="1:44">
      <c r="A74" s="310"/>
      <c r="B74" s="309"/>
      <c r="C74" s="276"/>
      <c r="G74" s="276"/>
      <c r="R74" s="246"/>
      <c r="W74" s="43"/>
      <c r="X74" s="43"/>
      <c r="Y74" s="43"/>
    </row>
    <row r="75" spans="1:44">
      <c r="A75" s="310"/>
      <c r="B75" s="314"/>
      <c r="C75" s="272" t="s">
        <v>685</v>
      </c>
      <c r="G75" s="272" t="s">
        <v>419</v>
      </c>
      <c r="I75" s="272" t="s">
        <v>420</v>
      </c>
      <c r="R75" s="246"/>
      <c r="T75" s="227" t="s">
        <v>421</v>
      </c>
      <c r="U75" s="81"/>
      <c r="V75" s="227" t="s">
        <v>422</v>
      </c>
      <c r="W75" s="43"/>
      <c r="Y75" s="43"/>
      <c r="Z75" s="227" t="s">
        <v>423</v>
      </c>
      <c r="AG75" s="230" t="s">
        <v>424</v>
      </c>
      <c r="AK75" s="274" t="s">
        <v>425</v>
      </c>
      <c r="AR75" s="258" t="s">
        <v>426</v>
      </c>
    </row>
    <row r="76" spans="1:44">
      <c r="A76" s="310"/>
      <c r="B76" s="314"/>
      <c r="C76" s="231" t="s">
        <v>427</v>
      </c>
      <c r="G76" s="231" t="s">
        <v>155</v>
      </c>
      <c r="I76" s="231" t="s">
        <v>428</v>
      </c>
      <c r="R76" s="246"/>
      <c r="T76" s="237" t="s">
        <v>248</v>
      </c>
      <c r="V76" s="237" t="s">
        <v>429</v>
      </c>
      <c r="W76" s="43"/>
      <c r="Y76" s="43"/>
      <c r="Z76" s="237" t="s">
        <v>430</v>
      </c>
      <c r="AG76" s="8" t="s">
        <v>431</v>
      </c>
      <c r="AK76" s="8" t="s">
        <v>432</v>
      </c>
      <c r="AR76" s="259" t="s">
        <v>433</v>
      </c>
    </row>
    <row r="77" spans="1:44">
      <c r="A77" s="310"/>
      <c r="B77" s="314"/>
      <c r="C77" s="231" t="s">
        <v>434</v>
      </c>
      <c r="G77" s="231" t="s">
        <v>684</v>
      </c>
      <c r="I77" s="231" t="s">
        <v>435</v>
      </c>
      <c r="R77" s="246"/>
      <c r="T77" s="237" t="s">
        <v>60</v>
      </c>
      <c r="V77" s="237" t="s">
        <v>436</v>
      </c>
      <c r="W77" s="43"/>
      <c r="Y77" s="43"/>
      <c r="Z77" s="237"/>
      <c r="AG77" s="8" t="s">
        <v>275</v>
      </c>
      <c r="AK77" s="8" t="s">
        <v>66</v>
      </c>
      <c r="AR77" s="259" t="s">
        <v>234</v>
      </c>
    </row>
    <row r="78" spans="1:44">
      <c r="A78" s="310"/>
      <c r="B78" s="314"/>
      <c r="C78" s="231" t="s">
        <v>277</v>
      </c>
      <c r="G78" s="231" t="s">
        <v>439</v>
      </c>
      <c r="I78" s="231" t="s">
        <v>437</v>
      </c>
      <c r="R78" s="246"/>
      <c r="T78" s="237" t="s">
        <v>438</v>
      </c>
      <c r="V78" s="237" t="s">
        <v>439</v>
      </c>
      <c r="W78" s="43"/>
      <c r="Y78" s="43"/>
      <c r="Z78" s="237" t="s">
        <v>440</v>
      </c>
      <c r="AG78" s="8" t="s">
        <v>441</v>
      </c>
      <c r="AK78" s="8" t="s">
        <v>334</v>
      </c>
      <c r="AR78" s="259" t="s">
        <v>442</v>
      </c>
    </row>
    <row r="79" spans="1:44" ht="30" customHeight="1">
      <c r="A79" s="310"/>
      <c r="B79" s="314"/>
      <c r="C79" s="242" t="s">
        <v>443</v>
      </c>
      <c r="G79" s="242"/>
      <c r="I79" s="242"/>
      <c r="R79" s="246"/>
      <c r="T79" s="246"/>
      <c r="U79" s="43"/>
      <c r="V79" s="246"/>
      <c r="W79" s="43"/>
      <c r="Y79" s="43"/>
      <c r="Z79" s="246"/>
      <c r="AG79" s="248"/>
      <c r="AK79" s="248"/>
      <c r="AR79" s="259"/>
    </row>
    <row r="80" spans="1:44">
      <c r="A80" s="310"/>
      <c r="B80" s="314"/>
      <c r="C80" s="249">
        <v>3</v>
      </c>
      <c r="G80" s="249">
        <v>3</v>
      </c>
      <c r="I80" s="249">
        <v>3</v>
      </c>
      <c r="R80" s="254">
        <v>6</v>
      </c>
      <c r="T80" s="254">
        <v>3</v>
      </c>
      <c r="V80" s="254">
        <v>3</v>
      </c>
      <c r="Z80" s="254">
        <v>3</v>
      </c>
      <c r="AG80" s="8">
        <v>3</v>
      </c>
      <c r="AK80" s="8">
        <v>3</v>
      </c>
      <c r="AR80" s="259">
        <v>3</v>
      </c>
    </row>
    <row r="83" spans="1:44" ht="18">
      <c r="A83" s="219" t="s">
        <v>444</v>
      </c>
      <c r="B83" s="314">
        <f>SUM(C83:O95)</f>
        <v>24</v>
      </c>
      <c r="C83" s="272" t="s">
        <v>576</v>
      </c>
      <c r="G83" s="220" t="s">
        <v>445</v>
      </c>
      <c r="H83" s="1" t="s">
        <v>36</v>
      </c>
      <c r="I83" s="272" t="s">
        <v>446</v>
      </c>
      <c r="K83" s="220" t="s">
        <v>447</v>
      </c>
      <c r="O83" s="220" t="s">
        <v>448</v>
      </c>
      <c r="T83" s="227" t="s">
        <v>449</v>
      </c>
      <c r="U83" s="81"/>
      <c r="V83" s="229" t="s">
        <v>450</v>
      </c>
      <c r="W83" s="81"/>
      <c r="X83" s="227" t="s">
        <v>451</v>
      </c>
      <c r="Y83" s="81"/>
      <c r="Z83" s="227" t="s">
        <v>452</v>
      </c>
      <c r="AK83" s="230" t="s">
        <v>453</v>
      </c>
      <c r="AM83" s="258" t="s">
        <v>454</v>
      </c>
      <c r="AR83" s="258" t="s">
        <v>455</v>
      </c>
    </row>
    <row r="84" spans="1:44">
      <c r="A84" s="310" t="s">
        <v>456</v>
      </c>
      <c r="B84" s="314"/>
      <c r="C84" s="231" t="s">
        <v>457</v>
      </c>
      <c r="G84" s="231" t="s">
        <v>458</v>
      </c>
      <c r="I84" s="231" t="s">
        <v>459</v>
      </c>
      <c r="K84" s="231" t="s">
        <v>460</v>
      </c>
      <c r="O84" s="231" t="s">
        <v>461</v>
      </c>
      <c r="T84" s="237" t="s">
        <v>462</v>
      </c>
      <c r="V84" s="237" t="s">
        <v>463</v>
      </c>
      <c r="X84" s="237" t="s">
        <v>464</v>
      </c>
      <c r="Z84" s="237" t="s">
        <v>465</v>
      </c>
      <c r="AK84" s="8" t="s">
        <v>466</v>
      </c>
      <c r="AM84" s="259" t="s">
        <v>467</v>
      </c>
      <c r="AR84" s="259" t="s">
        <v>468</v>
      </c>
    </row>
    <row r="85" spans="1:44">
      <c r="A85" s="310"/>
      <c r="B85" s="314"/>
      <c r="C85" s="231" t="s">
        <v>469</v>
      </c>
      <c r="D85" s="1" t="s">
        <v>36</v>
      </c>
      <c r="G85" s="231" t="s">
        <v>65</v>
      </c>
      <c r="I85" s="231" t="s">
        <v>60</v>
      </c>
      <c r="K85" s="231" t="s">
        <v>323</v>
      </c>
      <c r="O85" s="231" t="s">
        <v>229</v>
      </c>
      <c r="T85" s="237" t="s">
        <v>470</v>
      </c>
      <c r="V85" s="237" t="s">
        <v>471</v>
      </c>
      <c r="X85" s="237" t="s">
        <v>472</v>
      </c>
      <c r="Z85" s="237" t="s">
        <v>473</v>
      </c>
      <c r="AK85" s="8" t="s">
        <v>108</v>
      </c>
      <c r="AM85" s="259" t="s">
        <v>108</v>
      </c>
      <c r="AR85" s="259" t="s">
        <v>147</v>
      </c>
    </row>
    <row r="86" spans="1:44">
      <c r="A86" s="310"/>
      <c r="B86" s="314"/>
      <c r="C86" s="231" t="s">
        <v>474</v>
      </c>
      <c r="G86" s="231" t="s">
        <v>72</v>
      </c>
      <c r="I86" s="231" t="s">
        <v>185</v>
      </c>
      <c r="K86" s="231" t="s">
        <v>278</v>
      </c>
      <c r="O86" s="231" t="s">
        <v>475</v>
      </c>
      <c r="T86" s="237" t="s">
        <v>476</v>
      </c>
      <c r="V86" s="237"/>
      <c r="X86" s="237"/>
      <c r="Z86" s="237" t="s">
        <v>477</v>
      </c>
      <c r="AK86" s="8" t="s">
        <v>334</v>
      </c>
      <c r="AM86" s="259" t="s">
        <v>285</v>
      </c>
      <c r="AR86" s="259" t="s">
        <v>478</v>
      </c>
    </row>
    <row r="87" spans="1:44" ht="30" customHeight="1">
      <c r="A87" s="310"/>
      <c r="B87" s="314"/>
      <c r="C87" s="242"/>
      <c r="G87" s="277"/>
      <c r="I87" s="242"/>
      <c r="K87" s="242"/>
      <c r="O87" s="242"/>
      <c r="T87" s="246"/>
      <c r="U87" s="43"/>
      <c r="V87" s="246"/>
      <c r="W87" s="43"/>
      <c r="X87" s="246"/>
      <c r="Y87" s="43"/>
      <c r="Z87" s="246"/>
      <c r="AK87" s="248"/>
      <c r="AM87" s="259"/>
      <c r="AR87" s="259"/>
    </row>
    <row r="88" spans="1:44">
      <c r="A88" s="310"/>
      <c r="B88" s="314"/>
      <c r="C88" s="231">
        <v>6</v>
      </c>
      <c r="G88" s="249">
        <v>3</v>
      </c>
      <c r="I88" s="249">
        <v>3</v>
      </c>
      <c r="K88" s="249">
        <v>3</v>
      </c>
      <c r="O88" s="231">
        <v>6</v>
      </c>
      <c r="T88" s="254">
        <v>3</v>
      </c>
      <c r="V88" s="254">
        <v>3</v>
      </c>
      <c r="X88" s="254"/>
      <c r="Z88" s="254">
        <v>3</v>
      </c>
      <c r="AK88" s="8">
        <v>3</v>
      </c>
      <c r="AM88" s="259">
        <v>3</v>
      </c>
      <c r="AR88" s="259">
        <v>3</v>
      </c>
    </row>
    <row r="89" spans="1:44">
      <c r="A89" s="310"/>
      <c r="B89" s="314"/>
      <c r="C89" s="231"/>
      <c r="O89" s="231"/>
    </row>
    <row r="90" spans="1:44" ht="17.25">
      <c r="A90" s="310"/>
      <c r="B90" s="314"/>
      <c r="C90" s="269"/>
      <c r="G90" s="272" t="s">
        <v>479</v>
      </c>
      <c r="O90" s="269"/>
      <c r="T90" s="227" t="s">
        <v>480</v>
      </c>
      <c r="U90" s="81"/>
      <c r="V90" s="229" t="s">
        <v>481</v>
      </c>
      <c r="W90" s="81"/>
      <c r="Y90" s="81"/>
      <c r="Z90" s="227" t="s">
        <v>482</v>
      </c>
      <c r="AC90" s="230" t="s">
        <v>483</v>
      </c>
      <c r="AD90" s="1" t="s">
        <v>36</v>
      </c>
      <c r="AG90" s="230" t="s">
        <v>484</v>
      </c>
      <c r="AI90" s="258" t="s">
        <v>485</v>
      </c>
      <c r="AK90" s="230" t="s">
        <v>486</v>
      </c>
      <c r="AO90" s="230" t="s">
        <v>487</v>
      </c>
      <c r="AP90" s="230"/>
      <c r="AR90" s="230" t="s">
        <v>488</v>
      </c>
    </row>
    <row r="91" spans="1:44">
      <c r="A91" s="310"/>
      <c r="B91" s="314"/>
      <c r="C91" s="231"/>
      <c r="G91" s="231" t="s">
        <v>245</v>
      </c>
      <c r="O91" s="231"/>
      <c r="T91" s="237" t="s">
        <v>489</v>
      </c>
      <c r="V91" s="237" t="s">
        <v>490</v>
      </c>
      <c r="Z91" s="237" t="s">
        <v>491</v>
      </c>
      <c r="AC91" s="8" t="s">
        <v>492</v>
      </c>
      <c r="AG91" s="8" t="s">
        <v>493</v>
      </c>
      <c r="AI91" s="259" t="s">
        <v>494</v>
      </c>
      <c r="AK91" s="8" t="s">
        <v>432</v>
      </c>
      <c r="AO91" s="8" t="s">
        <v>495</v>
      </c>
      <c r="AP91" s="8"/>
      <c r="AR91" s="8" t="s">
        <v>496</v>
      </c>
    </row>
    <row r="92" spans="1:44">
      <c r="A92" s="310"/>
      <c r="B92" s="314"/>
      <c r="C92" s="231"/>
      <c r="G92" s="231" t="s">
        <v>682</v>
      </c>
      <c r="O92" s="231"/>
      <c r="T92" s="237" t="s">
        <v>497</v>
      </c>
      <c r="V92" s="237" t="s">
        <v>65</v>
      </c>
      <c r="Z92" s="237" t="s">
        <v>498</v>
      </c>
      <c r="AC92" s="8" t="s">
        <v>67</v>
      </c>
      <c r="AG92" s="8" t="s">
        <v>405</v>
      </c>
      <c r="AI92" s="259" t="s">
        <v>147</v>
      </c>
      <c r="AK92" s="8" t="s">
        <v>67</v>
      </c>
      <c r="AO92" s="8" t="s">
        <v>183</v>
      </c>
      <c r="AP92" s="8"/>
      <c r="AR92" s="8" t="s">
        <v>276</v>
      </c>
    </row>
    <row r="93" spans="1:44">
      <c r="A93" s="310"/>
      <c r="B93" s="314"/>
      <c r="C93" s="231"/>
      <c r="G93" s="231" t="s">
        <v>499</v>
      </c>
      <c r="O93" s="231"/>
      <c r="T93" s="237" t="s">
        <v>281</v>
      </c>
      <c r="V93" s="237"/>
      <c r="Z93" s="237" t="s">
        <v>409</v>
      </c>
      <c r="AC93" s="8" t="s">
        <v>500</v>
      </c>
      <c r="AG93" s="8" t="s">
        <v>501</v>
      </c>
      <c r="AI93" s="259" t="s">
        <v>502</v>
      </c>
      <c r="AK93" s="8" t="s">
        <v>334</v>
      </c>
      <c r="AO93" s="8" t="s">
        <v>503</v>
      </c>
      <c r="AP93" s="8"/>
      <c r="AR93" s="8" t="s">
        <v>369</v>
      </c>
    </row>
    <row r="94" spans="1:44" ht="30" customHeight="1">
      <c r="A94" s="310"/>
      <c r="B94" s="314"/>
      <c r="C94" s="242"/>
      <c r="G94" s="242"/>
      <c r="O94" s="242"/>
      <c r="T94" s="246"/>
      <c r="U94" s="43"/>
      <c r="V94" s="246"/>
      <c r="W94" s="43"/>
      <c r="Y94" s="43"/>
      <c r="Z94" s="246"/>
      <c r="AC94" s="248"/>
      <c r="AG94" s="248"/>
      <c r="AI94" s="259"/>
      <c r="AK94" s="248"/>
      <c r="AO94" s="248"/>
      <c r="AP94" s="248"/>
      <c r="AR94" s="248"/>
    </row>
    <row r="95" spans="1:44">
      <c r="A95" s="310"/>
      <c r="B95" s="314"/>
      <c r="C95" s="249"/>
      <c r="G95" s="249">
        <v>3</v>
      </c>
      <c r="O95" s="249"/>
      <c r="T95" s="254">
        <v>3</v>
      </c>
      <c r="V95" s="254">
        <v>3</v>
      </c>
      <c r="Z95" s="254">
        <v>3</v>
      </c>
      <c r="AC95" s="8">
        <v>3</v>
      </c>
      <c r="AG95" s="8">
        <v>3</v>
      </c>
      <c r="AI95" s="259">
        <v>3</v>
      </c>
      <c r="AK95" s="8">
        <v>3</v>
      </c>
      <c r="AO95" s="8">
        <v>3</v>
      </c>
      <c r="AP95" s="8"/>
      <c r="AR95" s="8">
        <v>3</v>
      </c>
    </row>
    <row r="98" spans="3:20" ht="16.5" thickBot="1">
      <c r="C98" s="66" t="s">
        <v>452</v>
      </c>
      <c r="E98" s="1" t="s">
        <v>504</v>
      </c>
      <c r="I98" s="2" t="s">
        <v>505</v>
      </c>
      <c r="O98" s="2" t="s">
        <v>506</v>
      </c>
      <c r="S98" s="2" t="s">
        <v>507</v>
      </c>
    </row>
    <row r="99" spans="3:20" ht="16.5" thickTop="1" thickBot="1">
      <c r="C99" s="67" t="s">
        <v>465</v>
      </c>
      <c r="E99" s="1" t="s">
        <v>508</v>
      </c>
      <c r="I99" s="1" t="s">
        <v>509</v>
      </c>
      <c r="K99" s="1" t="s">
        <v>510</v>
      </c>
      <c r="O99" s="1" t="s">
        <v>511</v>
      </c>
      <c r="S99" s="287"/>
      <c r="T99" s="300" t="s">
        <v>512</v>
      </c>
    </row>
    <row r="100" spans="3:20" ht="16.5" thickTop="1" thickBot="1">
      <c r="C100" s="67" t="s">
        <v>473</v>
      </c>
      <c r="E100" s="1" t="s">
        <v>513</v>
      </c>
      <c r="I100" s="1" t="s">
        <v>514</v>
      </c>
      <c r="K100" s="1" t="s">
        <v>515</v>
      </c>
      <c r="O100" s="1" t="s">
        <v>516</v>
      </c>
      <c r="S100" s="292"/>
      <c r="T100" s="300" t="s">
        <v>517</v>
      </c>
    </row>
    <row r="101" spans="3:20" ht="16.5" thickTop="1" thickBot="1">
      <c r="C101" s="67" t="s">
        <v>477</v>
      </c>
      <c r="E101" s="1" t="s">
        <v>518</v>
      </c>
      <c r="I101" s="1" t="s">
        <v>323</v>
      </c>
      <c r="K101" s="1" t="s">
        <v>519</v>
      </c>
      <c r="O101" s="1" t="s">
        <v>520</v>
      </c>
      <c r="S101" s="298"/>
      <c r="T101" s="300" t="s">
        <v>521</v>
      </c>
    </row>
    <row r="102" spans="3:20" ht="16.5" thickTop="1" thickBot="1">
      <c r="C102" s="68"/>
      <c r="E102" s="1" t="s">
        <v>522</v>
      </c>
      <c r="I102" s="1" t="s">
        <v>523</v>
      </c>
      <c r="K102" s="1" t="s">
        <v>524</v>
      </c>
      <c r="O102" s="1" t="s">
        <v>525</v>
      </c>
      <c r="S102" s="299"/>
      <c r="T102" s="300" t="s">
        <v>526</v>
      </c>
    </row>
    <row r="103" spans="3:20" ht="16.5" thickTop="1" thickBot="1">
      <c r="C103" s="69">
        <v>3</v>
      </c>
      <c r="E103" s="1" t="s">
        <v>527</v>
      </c>
      <c r="S103" s="289"/>
      <c r="T103" s="300" t="s">
        <v>528</v>
      </c>
    </row>
    <row r="104" spans="3:20" ht="15.75" thickTop="1"/>
  </sheetData>
  <mergeCells count="18">
    <mergeCell ref="B83:B95"/>
    <mergeCell ref="A84:A95"/>
    <mergeCell ref="C1:P1"/>
    <mergeCell ref="R1:Z1"/>
    <mergeCell ref="AC1:AO1"/>
    <mergeCell ref="B37:B49"/>
    <mergeCell ref="A38:A49"/>
    <mergeCell ref="B52:B64"/>
    <mergeCell ref="A53:A64"/>
    <mergeCell ref="B68:B80"/>
    <mergeCell ref="A69:A80"/>
    <mergeCell ref="B6:B18"/>
    <mergeCell ref="A7:A18"/>
    <mergeCell ref="M10:O10"/>
    <mergeCell ref="B21:B33"/>
    <mergeCell ref="A22:A33"/>
    <mergeCell ref="O25:O26"/>
    <mergeCell ref="AR1:AT1"/>
  </mergeCells>
  <conditionalFormatting sqref="E2">
    <cfRule type="cellIs" dxfId="8" priority="9" operator="lessThan">
      <formula>90</formula>
    </cfRule>
  </conditionalFormatting>
  <conditionalFormatting sqref="E3">
    <cfRule type="cellIs" dxfId="7" priority="3" operator="lessThan">
      <formula>15</formula>
    </cfRule>
  </conditionalFormatting>
  <conditionalFormatting sqref="I2">
    <cfRule type="cellIs" dxfId="6" priority="8" operator="lessThan">
      <formula>12</formula>
    </cfRule>
  </conditionalFormatting>
  <conditionalFormatting sqref="I3">
    <cfRule type="cellIs" dxfId="5" priority="4" operator="lessThan">
      <formula>15</formula>
    </cfRule>
  </conditionalFormatting>
  <conditionalFormatting sqref="O2">
    <cfRule type="cellIs" dxfId="4" priority="7" operator="lessThan">
      <formula>39</formula>
    </cfRule>
  </conditionalFormatting>
  <conditionalFormatting sqref="O3">
    <cfRule type="cellIs" dxfId="3" priority="5" operator="lessThan">
      <formula>15</formula>
    </cfRule>
  </conditionalFormatting>
  <conditionalFormatting sqref="T2:T3">
    <cfRule type="cellIs" dxfId="2" priority="6" operator="lessThan">
      <formula>15</formula>
    </cfRule>
  </conditionalFormatting>
  <conditionalFormatting sqref="AE2:AG3">
    <cfRule type="cellIs" dxfId="1" priority="2" operator="lessThan">
      <formula>15</formula>
    </cfRule>
  </conditionalFormatting>
  <conditionalFormatting sqref="AT2:AT3">
    <cfRule type="cellIs" dxfId="0" priority="1" operator="lessThan">
      <formula>15</formula>
    </cfRule>
  </conditionalFormatting>
  <hyperlinks>
    <hyperlink ref="E68" r:id="rId1" display="Lineare Algerba" xr:uid="{C51C1F46-0CC9-4857-82BD-51BD6C2CD3D7}"/>
    <hyperlink ref="E28" r:id="rId2" display="Digitale Tools" xr:uid="{79BD906F-504A-48E8-A8C1-E2C055976D10}"/>
    <hyperlink ref="G37" r:id="rId3" display="IoT" xr:uid="{C11ED3DE-315C-49DE-AEEE-988F7CEB23DD}"/>
    <hyperlink ref="O21" r:id="rId4" xr:uid="{41D08825-63F8-4364-9984-4754A81FEA68}"/>
    <hyperlink ref="O68" r:id="rId5" xr:uid="{9CDF4818-6036-4CEE-B5DA-B9F9A8BA6082}"/>
    <hyperlink ref="O83" r:id="rId6" xr:uid="{3D32848A-AB5A-4696-AF45-345B9F42CFE8}"/>
    <hyperlink ref="K83" r:id="rId7" xr:uid="{04CAB240-A059-4B26-A01B-1480D9D099BB}"/>
    <hyperlink ref="G52" r:id="rId8" xr:uid="{F102A1DF-B078-4BA8-A63E-5461E693A1FD}"/>
    <hyperlink ref="M52" r:id="rId9" xr:uid="{689CAB5E-C563-42CE-915C-7375948B0BF0}"/>
    <hyperlink ref="O52" r:id="rId10" xr:uid="{F8044CF0-3C82-428A-9479-1A922919F8DB}"/>
    <hyperlink ref="O37" r:id="rId11" xr:uid="{4036B668-879F-4FF7-A747-43B9FEE8D955}"/>
    <hyperlink ref="M44" r:id="rId12" xr:uid="{BA0F1A6D-0101-40A3-9B04-13B6CCB92930}"/>
    <hyperlink ref="G13" r:id="rId13" xr:uid="{BC9B4BBC-5442-4D18-AAEE-453926A89C11}"/>
    <hyperlink ref="K6" r:id="rId14" display="Geschäftsprozesse digitalisieren &amp; automatisieren (WI: Dig. Business Process Engineering)" xr:uid="{056D8C19-61A8-4E25-B6E0-FC9337D1880C}"/>
    <hyperlink ref="K13" r:id="rId15" display="Digital Business Models (WI: Digital Business Models)" xr:uid="{CB23B8B6-8191-470C-BA69-614EBD6233F8}"/>
    <hyperlink ref="K21" r:id="rId16" display="Digital Strategies (WI: Service Innovation)" xr:uid="{E6BEC858-03D3-4DC4-A846-C6A059281434}"/>
    <hyperlink ref="T75" r:id="rId17" xr:uid="{11369893-B52C-4FBA-BB62-5F9E8482ED8F}"/>
    <hyperlink ref="AC90" r:id="rId18" xr:uid="{F77D4CB7-9899-4BC6-9B54-A12E3F68ECE8}"/>
    <hyperlink ref="T83" r:id="rId19" display="Web Techonologie*" xr:uid="{BDA69D11-88AF-4883-80E2-829423CCABDD}"/>
    <hyperlink ref="Z68" r:id="rId20" display="Management Grundlagen" xr:uid="{3256B1A6-7D92-4778-9DDB-855AE419800A}"/>
    <hyperlink ref="Z59" r:id="rId21" xr:uid="{CABA874E-0C95-487C-AF41-9EB0BFAE6347}"/>
    <hyperlink ref="Z28" r:id="rId22" display="Entrepreneur-Ship (Blockwoche)" xr:uid="{232DEF21-FBFE-4804-B8A1-98080BB5DC7B}"/>
    <hyperlink ref="T52" r:id="rId23" xr:uid="{FCC23F55-CF86-47FE-946C-A34ACFEC6028}"/>
    <hyperlink ref="T59" r:id="rId24" xr:uid="{1725DDB4-8A56-4661-99B6-985FDBC943A1}"/>
    <hyperlink ref="AC59" r:id="rId25" xr:uid="{4BF45F1C-DD76-4C68-815A-19024A2C1805}"/>
    <hyperlink ref="AC44" r:id="rId26" xr:uid="{6CDB1CA0-9B68-47AB-A65B-FCBA2EE85A70}"/>
    <hyperlink ref="Z52" r:id="rId27" xr:uid="{F49F3906-560A-4432-94D1-65A4AE67782A}"/>
    <hyperlink ref="T28" r:id="rId28" display="Big Data Lab Sandbox 1, 2)" xr:uid="{770B6F93-3267-4F98-876F-5EE2EA0BA257}"/>
    <hyperlink ref="AG90" r:id="rId29" xr:uid="{FEC88AC1-2FC4-4A28-AA75-4BE1D65E701B}"/>
    <hyperlink ref="AR59" r:id="rId30" xr:uid="{5712A120-BF92-4293-ACC4-772A8E60729E}"/>
    <hyperlink ref="AM68" r:id="rId31" xr:uid="{D7D6F602-810E-489A-BB33-722F21BA9C3F}"/>
    <hyperlink ref="AG75" r:id="rId32" xr:uid="{76613A23-4194-4A72-8AFB-1003EBF43837}"/>
    <hyperlink ref="AK90" r:id="rId33" xr:uid="{22C9BB46-15D7-41E5-B873-9106CBD78394}"/>
    <hyperlink ref="AR37" r:id="rId34" display="Open Innovation" xr:uid="{E5C41D3E-0977-4172-9FFE-6E75FA7F1639}"/>
    <hyperlink ref="AT37" r:id="rId35" display="Asien 1)" xr:uid="{03589462-64A6-4999-A7C7-3006CB4E5623}"/>
    <hyperlink ref="AG52" r:id="rId36" display="Asien 1)" xr:uid="{F02BBF86-81DE-49CA-9A1A-5362E0D18930}"/>
    <hyperlink ref="AE21" r:id="rId37" display="Business &amp; Engineering Ethics" xr:uid="{64C08588-E2CA-43E3-98F7-082F329EE3EF}"/>
    <hyperlink ref="AG6" r:id="rId38" xr:uid="{8432A0EF-901D-4A24-8A0F-1C86CC009D83}"/>
    <hyperlink ref="M37" r:id="rId39" xr:uid="{8FDF4EE4-4CCE-4EFE-B22D-70543FA7705E}"/>
    <hyperlink ref="T21" r:id="rId40" display="Datenvisualisierung" xr:uid="{8750C7D8-3E5B-4837-B141-64E0F42FDA72}"/>
    <hyperlink ref="V68" r:id="rId41" xr:uid="{FABDD218-B1B0-4876-B8E5-913586330AFB}"/>
    <hyperlink ref="Z83" r:id="rId42" xr:uid="{F99D5E63-2C2A-4A78-AFDA-D6896C84D21B}"/>
    <hyperlink ref="V75" r:id="rId43" display="Recht Grundlagen " xr:uid="{96EEFE6E-22BC-41E2-8B4E-FDC340073C7C}"/>
    <hyperlink ref="G75" r:id="rId44" display="Einführung Python" xr:uid="{61FC8AFD-2A99-49F4-A8A9-D9E5D0E1184C}"/>
    <hyperlink ref="R37" r:id="rId45" display="Advanced Machine Learning" xr:uid="{420FB45D-E862-421E-B647-218362DDF03C}"/>
    <hyperlink ref="X6" r:id="rId46" display="Echtzeit-Bildverarbeitung " xr:uid="{BC39E929-6876-4119-A59F-3F5375B77089}"/>
    <hyperlink ref="R6" r:id="rId47" display="Robotics" xr:uid="{838DB5B2-F6AB-41BD-A088-64387B66DBD6}"/>
    <hyperlink ref="T6" r:id="rId48" display="Artificial Intelligence - Search &amp; Optimization" xr:uid="{BB24CEC3-CAF8-4A3B-B359-AA480567FA18}"/>
    <hyperlink ref="E37" r:id="rId49" display="Statistik Data" xr:uid="{1536CD23-8969-4F9C-AEB8-AF87C1EABD6A}"/>
    <hyperlink ref="I68" r:id="rId50" display="Information Security" xr:uid="{D7B8259C-5096-4C0D-9F64-98871FC67D59}"/>
    <hyperlink ref="AC13" r:id="rId51" xr:uid="{54548385-503A-4A00-81D4-6F1A9AEF60E9}"/>
    <hyperlink ref="AC6" r:id="rId52" xr:uid="{03FC7F9B-A0E0-4AA2-AD32-D8654177E8C9}"/>
    <hyperlink ref="T37" r:id="rId53" display="Data Science Basic" xr:uid="{21BF2ECE-783A-4815-81AC-6C262C89C6B1}"/>
    <hyperlink ref="X37" r:id="rId54" xr:uid="{5CC3DE69-15D3-4DAE-8A87-99FC06491BA7}"/>
    <hyperlink ref="T44" r:id="rId55" display="Big Data Management*" xr:uid="{F6399424-0AA6-4243-BC55-0196D98CB0DA}"/>
    <hyperlink ref="AG44" r:id="rId56" display="International Sustainability Summer School" xr:uid="{DAB4BF0B-26D7-420F-A9C0-93B5122C1B1E}"/>
    <hyperlink ref="I28" r:id="rId57" display="Linear Systeme" xr:uid="{6282F4FD-7251-4514-BAD8-51680CB8F37F}"/>
    <hyperlink ref="G90" r:id="rId58" display="Einführung Python" xr:uid="{C8E7FC14-8E6F-481B-B52C-8871C94C647E}"/>
    <hyperlink ref="T68" r:id="rId59" xr:uid="{2E4322C8-C65D-4D31-A195-40EE6A83FD9B}"/>
    <hyperlink ref="Z44" r:id="rId60" xr:uid="{4868D156-2D8F-4490-8E8E-D9E39EE84300}"/>
    <hyperlink ref="I75" r:id="rId61" display="Produktentwicklung Grundlagen" xr:uid="{17387AAE-8C28-4171-BBE5-9D7EC9B05E34}"/>
    <hyperlink ref="G28" r:id="rId62" display="Data Communikation Systems" xr:uid="{53ED7004-4D5E-4C77-A10C-FE612DC7F54E}"/>
    <hyperlink ref="E6" r:id="rId63" display="Intelligent Systems" xr:uid="{A272F660-4338-4171-9770-8F0F8C4AF674}"/>
    <hyperlink ref="I52" r:id="rId64" xr:uid="{9680527A-651B-480A-A7E5-1CDFCCE26DD1}"/>
    <hyperlink ref="V90" r:id="rId65" display="CAD und Simulation" xr:uid="{A184E6DF-4B9B-4531-B235-059F2CCADC7C}"/>
    <hyperlink ref="V59" r:id="rId66" display="FEM1" xr:uid="{18331A53-5FF3-4304-A5EC-999538D5E32B}"/>
    <hyperlink ref="R21" r:id="rId67" display="Advanced Machine Learning" xr:uid="{DF2CEE00-383D-45FE-8E94-3CEA61263159}"/>
    <hyperlink ref="R68" r:id="rId68" display="Advanced Machine Learning" xr:uid="{C114DEBB-0DEC-45A5-A379-E01A4D388A36}"/>
    <hyperlink ref="V83" r:id="rId69" display="CAD und Simulation" xr:uid="{13E738F2-C95E-48DB-8684-56A4EB45ED5C}"/>
    <hyperlink ref="V44" r:id="rId70" display="CAD und Simulation" xr:uid="{10927D85-54EE-40B6-AD99-5802FC4CB197}"/>
    <hyperlink ref="V37" r:id="rId71" display="CAD und Simulation" xr:uid="{F9BFD8FC-A3F5-4F36-BA69-8A086081E974}"/>
    <hyperlink ref="V52" r:id="rId72" display="CAD und Simulation" xr:uid="{93638E06-E2A3-4634-A31F-2223E0D36F96}"/>
    <hyperlink ref="AR90" r:id="rId73" xr:uid="{9BE0EA57-7CCA-4219-B30A-47B6D1FE3883}"/>
    <hyperlink ref="X28" r:id="rId74" xr:uid="{1EECA1B5-3F11-454E-B6D5-2CC17EDF0848}"/>
    <hyperlink ref="X59" r:id="rId75" display="Microcontroller Fundamentals" xr:uid="{87A3D6DB-109D-47F4-A368-30539C71F321}"/>
    <hyperlink ref="X83" r:id="rId76" display="Elektrotechnik mit Labor " xr:uid="{68257A7F-ED51-4066-B233-AFBEC61BA526}"/>
    <hyperlink ref="X44" r:id="rId77" xr:uid="{FCDF910A-5148-4687-B322-8C57C1320837}"/>
    <hyperlink ref="V6" r:id="rId78" display="FEM1" xr:uid="{2105CE8C-4936-4F39-ABD4-534705B5D025}"/>
    <hyperlink ref="AC21" r:id="rId79" display="CAD und Simulation" xr:uid="{5226F15C-4BF0-4D25-9FD0-BD122CB4E909}"/>
    <hyperlink ref="Z75" r:id="rId80" xr:uid="{33D6A7B9-D5E9-41EA-94AF-8978298D0ABE}"/>
    <hyperlink ref="X52" r:id="rId81" xr:uid="{C59E1EA7-FFD0-48A6-94BD-263E15322555}"/>
    <hyperlink ref="I21" r:id="rId82" display="Intelligent Systems" xr:uid="{5B25F095-98F3-4ECE-83D7-95253A0DA45A}"/>
    <hyperlink ref="T90" r:id="rId83" display="Usability" xr:uid="{1B3DAB62-0ECF-462B-BD12-A5E2C0A7CC6F}"/>
    <hyperlink ref="R52" r:id="rId84" display="AI &amp; Robotik" xr:uid="{2E14D1FB-A504-43D6-9D94-F04366D4B4A7}"/>
    <hyperlink ref="V13" r:id="rId85" display="Linear Systeme" xr:uid="{374D064A-326E-45ED-B7A4-9EC77F452FF0}"/>
    <hyperlink ref="I13" r:id="rId86" xr:uid="{24A711C4-328D-4E4C-9DA2-739EC4D7394A}"/>
    <hyperlink ref="V21" r:id="rId87" display="CAD und Simulation" xr:uid="{4E192BFE-BB87-4656-833A-10A3FF8649B3}"/>
    <hyperlink ref="V28" r:id="rId88" display="CAD und Simulation" xr:uid="{7A6770A2-380F-40E6-ABBF-9C735A96CA7B}"/>
    <hyperlink ref="X68" r:id="rId89" display="Elektrische" xr:uid="{E33E670E-3B1C-4AC3-A709-6F8F105415F0}"/>
    <hyperlink ref="G44" r:id="rId90" display="Trend in Digital" xr:uid="{8DF62EB4-5CF7-4F4A-9DA6-D2D2279A05A6}"/>
    <hyperlink ref="G83" r:id="rId91" display="Grundlagen Digital Engineering" xr:uid="{9CB240FE-9BBF-400B-9FEF-DDEC78F03B6A}"/>
    <hyperlink ref="Z6" r:id="rId92" xr:uid="{AC976E5E-646C-4457-A7AA-35703E6D7E94}"/>
    <hyperlink ref="Z90" r:id="rId93" xr:uid="{C889BC33-1304-4FC9-8DFC-61702D298263}"/>
    <hyperlink ref="X21" r:id="rId94" xr:uid="{21953FD8-AFEE-4802-9907-DE1E7A5C8E5C}"/>
    <hyperlink ref="E52" r:id="rId95" display="Statistik Data" xr:uid="{B8500D49-1DA6-4B7F-BFB3-BEA9AB6A507A}"/>
    <hyperlink ref="K28" r:id="rId96" xr:uid="{3D72C04F-C8AB-4565-BE61-5A3049276A8F}"/>
    <hyperlink ref="AG68" r:id="rId97" xr:uid="{C02C8485-5DD0-4635-87E6-C00D72A2754E}"/>
    <hyperlink ref="AO21" r:id="rId98" display="Entrepreneur-Ship (Blockwoche)" xr:uid="{B28A6C8F-D0DE-47C2-88AB-9A4F72B8FEE0}"/>
    <hyperlink ref="AK68" r:id="rId99" xr:uid="{84F01777-5AF2-468E-B0EB-2EF940527B84}"/>
    <hyperlink ref="AK59" r:id="rId100" xr:uid="{CEACFC4B-CA89-4267-91E9-05D5CEFE969D}"/>
    <hyperlink ref="AR68" r:id="rId101" xr:uid="{4D4D42C9-254A-4DE3-B341-7A85475E4DB0}"/>
    <hyperlink ref="AK52" r:id="rId102" xr:uid="{BECEFD52-4E0B-440F-899D-450ECC95DC30}"/>
    <hyperlink ref="AK44" r:id="rId103" xr:uid="{D3D759F4-3E36-4EA9-85BF-2AD33EFF105C}"/>
    <hyperlink ref="AK28" r:id="rId104" xr:uid="{F9477AFD-DAEB-4934-93E5-588E03031B6A}"/>
    <hyperlink ref="AO90" r:id="rId105" xr:uid="{8BA3AB97-AD86-40E0-8036-997EF0DD4992}"/>
    <hyperlink ref="AK75" r:id="rId106" xr:uid="{3B9688DC-C442-4538-8BC1-0D30DFFF0130}"/>
    <hyperlink ref="AK83" r:id="rId107" xr:uid="{8D39F031-E08E-4784-B8A6-FAAAA58DD0D7}"/>
    <hyperlink ref="AM83" r:id="rId108" xr:uid="{FD5A9972-E45C-4645-95DE-D31DDDBE7C3A}"/>
    <hyperlink ref="AM59" r:id="rId109" xr:uid="{017CC7BD-7A47-4DE6-8B43-299AF98A83B4}"/>
    <hyperlink ref="AM52" r:id="rId110" xr:uid="{2DE763A1-5D9B-43A8-A90B-E2A0ACC1EF8F}"/>
    <hyperlink ref="AR83" r:id="rId111" xr:uid="{1655E85B-1BB7-4ECF-BCA0-DD2FA1AF69FF}"/>
    <hyperlink ref="AO59" r:id="rId112" xr:uid="{19139303-BF75-461B-B73A-16311258BCEB}"/>
    <hyperlink ref="AR52" r:id="rId113" xr:uid="{E35B570D-D79D-472C-A8A7-A72131D73D65}"/>
    <hyperlink ref="AG59" r:id="rId114" xr:uid="{EEC35CFE-DC93-4FF8-A1B1-7F872BE9EBC1}"/>
    <hyperlink ref="AR28" r:id="rId115" xr:uid="{9EA14912-EC2C-4AEF-8EF6-83BE96DE4F0C}"/>
    <hyperlink ref="AI44" r:id="rId116" display="International Summer School Lucerne" xr:uid="{6D78166A-7470-495F-9ACB-0186AC0DD9B9}"/>
    <hyperlink ref="AI68" r:id="rId117" display="Ökologie zwischen Politik und Wirtschaft" xr:uid="{270DC67D-B2FC-4E0D-8682-8E5E250129E8}"/>
    <hyperlink ref="AE37" r:id="rId118" xr:uid="{3A820C3F-D37B-4129-93C2-2839BDD9599C}"/>
    <hyperlink ref="AE52" r:id="rId119" xr:uid="{26D6F052-1D1B-4347-9268-15758098AC73}"/>
    <hyperlink ref="AE44" r:id="rId120" xr:uid="{66E5C301-F260-4B5A-966B-C70C7181EC79}"/>
    <hyperlink ref="AI90" r:id="rId121" display="Recycling and its Impact on Sustainability 1) 2)" xr:uid="{4DA026EB-C320-44CE-8900-82F77E16AF23}"/>
    <hyperlink ref="AK37" r:id="rId122" xr:uid="{4DA160A3-B3D3-4505-879F-900371AE498F}"/>
    <hyperlink ref="AO37" r:id="rId123" xr:uid="{4B0A82BF-9089-48F4-8D62-1BC4B7C20220}"/>
    <hyperlink ref="AR44" r:id="rId124" display="Summer School Ticino 1)" xr:uid="{A6C4C4C6-D852-491A-8498-7CA01BD6FFF6}"/>
    <hyperlink ref="AR75" r:id="rId125" xr:uid="{A09E95F7-F3E0-439D-9403-7A957D1E2EBB}"/>
    <hyperlink ref="AO13" r:id="rId126" xr:uid="{83FEA1C4-8892-4B5F-BEFB-4153D34C92F0}"/>
    <hyperlink ref="AR4" r:id="rId127" xr:uid="{6CACD1F9-BC1B-4F29-BC64-C18FA97836E4}"/>
    <hyperlink ref="Z37" r:id="rId128" display="Usability" xr:uid="{A4F663D9-50A4-4147-9376-954D4971C291}"/>
    <hyperlink ref="O98" r:id="rId129" display="Design Grundlagen" xr:uid="{C1448C31-A7C4-4EB7-9769-4D4D2322E02C}"/>
    <hyperlink ref="C98" r:id="rId130" xr:uid="{98B3349B-1530-493F-9424-F609079A5146}"/>
    <hyperlink ref="Z13" r:id="rId131" xr:uid="{6DE7601A-1257-4B33-8999-B16CAFB24F28}"/>
    <hyperlink ref="AE28" r:id="rId132" display="Physik von Raum und Zeit " xr:uid="{1911BDEA-07EE-4B59-B5E3-C2FFB0F826B2}"/>
    <hyperlink ref="G68" r:id="rId133" xr:uid="{F1909BA9-C124-45AD-B77D-DDE8BF75789A}"/>
    <hyperlink ref="C83" r:id="rId134" xr:uid="{04D58571-6A8A-4D92-8E7B-B283D2005D6C}"/>
    <hyperlink ref="C75" r:id="rId135" xr:uid="{36B24D51-6F6A-49A2-B703-26D5AA327E8D}"/>
    <hyperlink ref="C68" r:id="rId136" xr:uid="{0F9D9210-569B-450D-86E0-18977E1EAB60}"/>
    <hyperlink ref="C44" r:id="rId137" xr:uid="{FF0DE9EB-966A-4260-BD21-C685BEB44217}"/>
    <hyperlink ref="C37" r:id="rId138" xr:uid="{7100F024-AFBC-44E3-A85E-782EB0A70D7B}"/>
  </hyperlinks>
  <pageMargins left="0.7" right="0.7" top="0.75" bottom="0.75" header="0.3" footer="0.3"/>
  <pageSetup paperSize="8" scale="70" orientation="portrait" verticalDpi="0" r:id="rId139"/>
  <headerFooter>
    <oddFooter>&amp;L&amp;"-,Fett"Hochschule Luzern Technik &amp; Architektur&amp;"-,Standard"
Technikumstrasse 21, CH-6048 Horw
hslu.ch/digital-engineer</oddFooter>
  </headerFooter>
  <colBreaks count="3" manualBreakCount="3">
    <brk id="16" max="1048575" man="1"/>
    <brk id="27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98FB-EF2E-43D5-A368-69DE01A3865A}">
  <sheetPr>
    <tabColor rgb="FF77C5D8"/>
  </sheetPr>
  <dimension ref="A1:O89"/>
  <sheetViews>
    <sheetView showGridLines="0" zoomScaleNormal="100" workbookViewId="0">
      <selection activeCell="J13" sqref="J13:K17"/>
    </sheetView>
  </sheetViews>
  <sheetFormatPr baseColWidth="10" defaultColWidth="11.5703125" defaultRowHeight="13.5" outlineLevelRow="1"/>
  <cols>
    <col min="1" max="1" width="15.42578125" style="175" customWidth="1"/>
    <col min="2" max="7" width="15.7109375" style="114" customWidth="1"/>
    <col min="8" max="8" width="10.42578125" style="278" customWidth="1"/>
    <col min="9" max="9" width="8.140625" style="114" customWidth="1"/>
    <col min="10" max="10" width="5" style="80" customWidth="1"/>
    <col min="11" max="11" width="11.5703125" style="80"/>
    <col min="12" max="12" width="19.85546875" style="80" customWidth="1"/>
    <col min="13" max="16384" width="11.5703125" style="80"/>
  </cols>
  <sheetData>
    <row r="1" spans="1:13" ht="50.45" customHeight="1">
      <c r="A1" s="315" t="s">
        <v>529</v>
      </c>
      <c r="B1" s="315"/>
      <c r="C1" s="315"/>
      <c r="D1" s="315"/>
      <c r="E1" s="315"/>
      <c r="F1" s="315"/>
      <c r="G1" s="315"/>
      <c r="H1" s="281"/>
      <c r="I1" s="82"/>
    </row>
    <row r="2" spans="1:13" s="296" customFormat="1" ht="24" customHeight="1" outlineLevel="1">
      <c r="A2" s="293" t="s">
        <v>530</v>
      </c>
      <c r="B2" s="294"/>
      <c r="C2" s="294"/>
      <c r="D2" s="294"/>
      <c r="E2" s="294"/>
      <c r="F2" s="294"/>
      <c r="G2" s="294"/>
      <c r="H2" s="294"/>
      <c r="I2" s="295"/>
      <c r="K2" s="85"/>
      <c r="M2" s="297"/>
    </row>
    <row r="3" spans="1:13" ht="15.75" customHeight="1" outlineLevel="1" thickBot="1">
      <c r="A3" s="86"/>
      <c r="B3" s="87" t="s">
        <v>531</v>
      </c>
      <c r="C3" s="87" t="s">
        <v>532</v>
      </c>
      <c r="D3" s="88" t="s">
        <v>533</v>
      </c>
      <c r="E3" s="88" t="s">
        <v>534</v>
      </c>
      <c r="F3" s="89" t="s">
        <v>535</v>
      </c>
      <c r="G3" s="316" t="s">
        <v>536</v>
      </c>
      <c r="H3" s="317"/>
      <c r="I3" s="90"/>
      <c r="J3" s="2" t="s">
        <v>537</v>
      </c>
    </row>
    <row r="4" spans="1:13" ht="19.899999999999999" customHeight="1" outlineLevel="1" thickTop="1" thickBot="1">
      <c r="A4" s="318" t="s">
        <v>538</v>
      </c>
      <c r="B4" s="91" t="s">
        <v>457</v>
      </c>
      <c r="C4" s="91" t="s">
        <v>457</v>
      </c>
      <c r="D4" s="92" t="s">
        <v>245</v>
      </c>
      <c r="E4" s="93" t="s">
        <v>459</v>
      </c>
      <c r="F4" s="93" t="s">
        <v>458</v>
      </c>
      <c r="G4" s="94" t="s">
        <v>457</v>
      </c>
      <c r="H4" s="321" t="s">
        <v>539</v>
      </c>
      <c r="I4" s="95"/>
      <c r="J4" s="287"/>
      <c r="K4" s="300" t="s">
        <v>512</v>
      </c>
    </row>
    <row r="5" spans="1:13" ht="19.899999999999999" customHeight="1" outlineLevel="1" thickTop="1" thickBot="1">
      <c r="A5" s="319"/>
      <c r="B5" s="97" t="s">
        <v>261</v>
      </c>
      <c r="C5" s="97" t="s">
        <v>683</v>
      </c>
      <c r="D5" s="125" t="s">
        <v>388</v>
      </c>
      <c r="E5" s="99" t="s">
        <v>309</v>
      </c>
      <c r="F5" s="100" t="s">
        <v>309</v>
      </c>
      <c r="G5" s="182" t="s">
        <v>427</v>
      </c>
      <c r="H5" s="322"/>
      <c r="I5" s="95"/>
      <c r="J5" s="292"/>
      <c r="K5" s="300" t="s">
        <v>517</v>
      </c>
    </row>
    <row r="6" spans="1:13" ht="19.899999999999999" customHeight="1" outlineLevel="1" thickTop="1" thickBot="1">
      <c r="A6" s="319"/>
      <c r="B6" s="102" t="s">
        <v>395</v>
      </c>
      <c r="C6" s="103"/>
      <c r="D6" s="104" t="s">
        <v>465</v>
      </c>
      <c r="E6" s="105" t="s">
        <v>540</v>
      </c>
      <c r="F6" s="106" t="s">
        <v>170</v>
      </c>
      <c r="G6" s="97" t="s">
        <v>683</v>
      </c>
      <c r="H6" s="322"/>
      <c r="I6" s="95"/>
      <c r="J6" s="298"/>
      <c r="K6" s="300" t="s">
        <v>521</v>
      </c>
    </row>
    <row r="7" spans="1:13" ht="19.899999999999999" customHeight="1" outlineLevel="1" thickTop="1" thickBot="1">
      <c r="A7" s="319"/>
      <c r="B7" s="102" t="s">
        <v>464</v>
      </c>
      <c r="C7" s="107"/>
      <c r="D7" s="108" t="s">
        <v>86</v>
      </c>
      <c r="E7" s="92" t="s">
        <v>678</v>
      </c>
      <c r="F7" s="109" t="s">
        <v>664</v>
      </c>
      <c r="G7" s="110"/>
      <c r="H7" s="322"/>
      <c r="I7" s="95"/>
      <c r="J7" s="299"/>
      <c r="K7" s="300" t="s">
        <v>526</v>
      </c>
      <c r="L7" s="111"/>
      <c r="M7" s="111"/>
    </row>
    <row r="8" spans="1:13" ht="19.899999999999999" customHeight="1" outlineLevel="1" thickTop="1" thickBot="1">
      <c r="A8" s="319"/>
      <c r="B8" s="103"/>
      <c r="C8" s="103"/>
      <c r="D8" s="112" t="s">
        <v>266</v>
      </c>
      <c r="E8" s="92" t="s">
        <v>308</v>
      </c>
      <c r="F8" s="113" t="s">
        <v>541</v>
      </c>
      <c r="G8" s="110"/>
      <c r="H8" s="322"/>
      <c r="I8" s="95"/>
      <c r="J8" s="289"/>
      <c r="K8" s="300" t="s">
        <v>528</v>
      </c>
      <c r="L8" s="111"/>
      <c r="M8" s="111"/>
    </row>
    <row r="9" spans="1:13" ht="19.899999999999999" customHeight="1" outlineLevel="1" thickTop="1">
      <c r="A9" s="319"/>
      <c r="B9" s="103"/>
      <c r="D9" s="113" t="s">
        <v>248</v>
      </c>
      <c r="E9" s="116" t="s">
        <v>98</v>
      </c>
      <c r="F9" s="117" t="s">
        <v>490</v>
      </c>
      <c r="G9" s="110"/>
      <c r="H9" s="322"/>
      <c r="I9" s="95"/>
    </row>
    <row r="10" spans="1:13" ht="19.899999999999999" customHeight="1" outlineLevel="1">
      <c r="A10" s="319"/>
      <c r="B10" s="118"/>
      <c r="C10" s="119"/>
      <c r="D10" s="115"/>
      <c r="E10" s="411" t="s">
        <v>135</v>
      </c>
      <c r="F10" s="108" t="s">
        <v>220</v>
      </c>
      <c r="G10" s="110"/>
      <c r="H10" s="322"/>
      <c r="I10" s="95"/>
    </row>
    <row r="11" spans="1:13" ht="19.899999999999999" customHeight="1" outlineLevel="1">
      <c r="A11" s="319"/>
      <c r="B11" s="120"/>
      <c r="C11" s="119"/>
      <c r="D11" s="115"/>
      <c r="E11" s="108" t="s">
        <v>220</v>
      </c>
      <c r="F11" s="104" t="s">
        <v>465</v>
      </c>
      <c r="G11" s="110"/>
      <c r="H11" s="322"/>
      <c r="I11" s="95"/>
      <c r="L11" s="83"/>
    </row>
    <row r="12" spans="1:13" ht="19.899999999999999" customHeight="1" outlineLevel="1">
      <c r="A12" s="319"/>
      <c r="B12" s="120"/>
      <c r="C12" s="119"/>
      <c r="D12" s="115"/>
      <c r="E12" s="121" t="s">
        <v>463</v>
      </c>
      <c r="F12" s="129" t="s">
        <v>315</v>
      </c>
      <c r="G12" s="110"/>
      <c r="H12" s="322"/>
      <c r="I12" s="95"/>
      <c r="L12" s="83"/>
    </row>
    <row r="13" spans="1:13" ht="19.899999999999999" customHeight="1" outlineLevel="1">
      <c r="A13" s="319"/>
      <c r="B13" s="119"/>
      <c r="C13" s="119"/>
      <c r="D13" s="115"/>
      <c r="E13" s="414" t="s">
        <v>349</v>
      </c>
      <c r="F13" s="113" t="s">
        <v>541</v>
      </c>
      <c r="G13" s="110"/>
      <c r="H13" s="322"/>
      <c r="I13" s="95"/>
      <c r="J13" s="2" t="s">
        <v>542</v>
      </c>
    </row>
    <row r="14" spans="1:13" ht="19.899999999999999" customHeight="1" outlineLevel="1" thickBot="1">
      <c r="A14" s="320"/>
      <c r="B14" s="122"/>
      <c r="C14" s="122"/>
      <c r="D14" s="123"/>
      <c r="E14" s="122"/>
      <c r="F14" s="123"/>
      <c r="G14" s="124"/>
      <c r="H14" s="322"/>
      <c r="I14" s="95"/>
      <c r="J14" s="1" t="s">
        <v>511</v>
      </c>
    </row>
    <row r="15" spans="1:13" ht="19.899999999999999" customHeight="1" outlineLevel="1" thickTop="1">
      <c r="A15" s="318" t="s">
        <v>543</v>
      </c>
      <c r="B15" s="98" t="s">
        <v>155</v>
      </c>
      <c r="C15" s="125" t="s">
        <v>459</v>
      </c>
      <c r="D15" s="125" t="s">
        <v>388</v>
      </c>
      <c r="E15" s="92" t="s">
        <v>245</v>
      </c>
      <c r="F15" s="126" t="s">
        <v>247</v>
      </c>
      <c r="G15" s="323" t="s">
        <v>536</v>
      </c>
      <c r="H15" s="324"/>
      <c r="J15" s="1" t="s">
        <v>516</v>
      </c>
    </row>
    <row r="16" spans="1:13" ht="19.899999999999999" customHeight="1" outlineLevel="1">
      <c r="A16" s="319"/>
      <c r="B16" s="113" t="s">
        <v>679</v>
      </c>
      <c r="C16" s="125" t="s">
        <v>544</v>
      </c>
      <c r="D16" s="130" t="s">
        <v>465</v>
      </c>
      <c r="E16" s="97" t="s">
        <v>310</v>
      </c>
      <c r="F16" s="127" t="s">
        <v>461</v>
      </c>
      <c r="G16" s="94" t="s">
        <v>245</v>
      </c>
      <c r="H16" s="325" t="s">
        <v>545</v>
      </c>
      <c r="I16" s="128"/>
      <c r="J16" s="1" t="s">
        <v>520</v>
      </c>
    </row>
    <row r="17" spans="1:12" ht="19.899999999999999" customHeight="1" outlineLevel="1">
      <c r="A17" s="319"/>
      <c r="B17" s="113" t="s">
        <v>541</v>
      </c>
      <c r="C17" s="129" t="s">
        <v>174</v>
      </c>
      <c r="D17" s="102" t="s">
        <v>464</v>
      </c>
      <c r="E17" s="125" t="s">
        <v>134</v>
      </c>
      <c r="F17" s="100" t="s">
        <v>245</v>
      </c>
      <c r="G17" s="131" t="s">
        <v>155</v>
      </c>
      <c r="H17" s="326"/>
      <c r="I17" s="84"/>
      <c r="J17" s="1" t="s">
        <v>525</v>
      </c>
      <c r="L17" s="83"/>
    </row>
    <row r="18" spans="1:12" ht="19.899999999999999" customHeight="1" outlineLevel="1">
      <c r="A18" s="319"/>
      <c r="B18" s="410" t="s">
        <v>314</v>
      </c>
      <c r="C18" s="132"/>
      <c r="D18" s="102" t="s">
        <v>395</v>
      </c>
      <c r="E18" s="78" t="s">
        <v>677</v>
      </c>
      <c r="F18" s="97" t="s">
        <v>388</v>
      </c>
      <c r="G18" s="133" t="s">
        <v>395</v>
      </c>
      <c r="H18" s="326"/>
      <c r="I18" s="84"/>
      <c r="K18" s="1"/>
    </row>
    <row r="19" spans="1:12" ht="19.899999999999999" customHeight="1" outlineLevel="1">
      <c r="A19" s="319"/>
      <c r="B19" s="102" t="s">
        <v>674</v>
      </c>
      <c r="C19" s="132"/>
      <c r="E19" s="134" t="s">
        <v>81</v>
      </c>
      <c r="F19" s="135" t="s">
        <v>171</v>
      </c>
      <c r="G19" s="136"/>
      <c r="H19" s="326"/>
      <c r="I19" s="84"/>
      <c r="J19" s="65" t="s">
        <v>546</v>
      </c>
      <c r="K19" s="1"/>
    </row>
    <row r="20" spans="1:12" ht="19.899999999999999" customHeight="1" outlineLevel="1">
      <c r="A20" s="319"/>
      <c r="B20" s="139" t="s">
        <v>490</v>
      </c>
      <c r="C20" s="132"/>
      <c r="D20" s="137"/>
      <c r="E20" s="129" t="s">
        <v>464</v>
      </c>
      <c r="F20" s="138" t="s">
        <v>172</v>
      </c>
      <c r="G20" s="136"/>
      <c r="H20" s="326"/>
      <c r="I20" s="84"/>
      <c r="J20" s="1"/>
      <c r="K20" s="1"/>
    </row>
    <row r="21" spans="1:12" ht="19.899999999999999" customHeight="1" outlineLevel="1">
      <c r="A21" s="319"/>
      <c r="B21" s="137"/>
      <c r="C21" s="140"/>
      <c r="D21" s="137"/>
      <c r="E21" s="129" t="s">
        <v>174</v>
      </c>
      <c r="F21" s="141" t="s">
        <v>463</v>
      </c>
      <c r="G21" s="136"/>
      <c r="H21" s="326"/>
      <c r="I21" s="84"/>
    </row>
    <row r="22" spans="1:12" ht="19.899999999999999" customHeight="1" outlineLevel="1">
      <c r="A22" s="319"/>
      <c r="B22" s="137"/>
      <c r="C22" s="140"/>
      <c r="D22" s="137"/>
      <c r="E22" s="129" t="s">
        <v>394</v>
      </c>
      <c r="F22" s="141" t="s">
        <v>490</v>
      </c>
      <c r="G22" s="136"/>
      <c r="H22" s="326"/>
      <c r="I22" s="84"/>
    </row>
    <row r="23" spans="1:12" ht="19.899999999999999" customHeight="1" outlineLevel="1">
      <c r="A23" s="319"/>
      <c r="B23" s="132"/>
      <c r="C23" s="140"/>
      <c r="D23" s="137"/>
      <c r="E23" s="129" t="s">
        <v>315</v>
      </c>
      <c r="F23" s="141" t="s">
        <v>221</v>
      </c>
      <c r="G23" s="136"/>
      <c r="H23" s="326"/>
      <c r="I23" s="84"/>
      <c r="K23" s="1"/>
    </row>
    <row r="24" spans="1:12" ht="19.899999999999999" customHeight="1" outlineLevel="1">
      <c r="A24" s="319"/>
      <c r="B24" s="143"/>
      <c r="C24" s="140"/>
      <c r="D24" s="132"/>
      <c r="E24" s="132"/>
      <c r="G24" s="144"/>
      <c r="H24" s="326"/>
      <c r="I24" s="84"/>
      <c r="K24" s="1"/>
      <c r="L24" s="83"/>
    </row>
    <row r="25" spans="1:12" ht="19.899999999999999" customHeight="1" outlineLevel="1" thickBot="1">
      <c r="A25" s="319"/>
      <c r="B25" s="145"/>
      <c r="C25" s="146"/>
      <c r="D25" s="145"/>
      <c r="E25" s="145"/>
      <c r="F25" s="147"/>
      <c r="G25" s="144"/>
      <c r="H25" s="327"/>
      <c r="I25" s="84"/>
      <c r="J25" s="1"/>
      <c r="K25" s="1"/>
    </row>
    <row r="26" spans="1:12" ht="19.899999999999999" customHeight="1" outlineLevel="1" thickTop="1">
      <c r="A26" s="331" t="s">
        <v>547</v>
      </c>
      <c r="B26" s="92" t="s">
        <v>245</v>
      </c>
      <c r="C26" s="415" t="s">
        <v>681</v>
      </c>
      <c r="D26" s="92" t="s">
        <v>245</v>
      </c>
      <c r="E26" s="97" t="s">
        <v>310</v>
      </c>
      <c r="F26" s="125" t="s">
        <v>247</v>
      </c>
      <c r="G26" s="333" t="s">
        <v>548</v>
      </c>
    </row>
    <row r="27" spans="1:12" ht="19.899999999999999" customHeight="1" outlineLevel="1">
      <c r="A27" s="329"/>
      <c r="B27" s="148" t="s">
        <v>393</v>
      </c>
      <c r="C27" s="148" t="s">
        <v>680</v>
      </c>
      <c r="D27" s="98" t="s">
        <v>155</v>
      </c>
      <c r="E27" s="125" t="s">
        <v>457</v>
      </c>
      <c r="F27" s="125" t="s">
        <v>461</v>
      </c>
      <c r="G27" s="334"/>
      <c r="H27" s="280"/>
      <c r="I27" s="84"/>
    </row>
    <row r="28" spans="1:12" ht="19.899999999999999" customHeight="1" outlineLevel="1">
      <c r="A28" s="329"/>
      <c r="B28" s="103"/>
      <c r="C28" s="148" t="s">
        <v>393</v>
      </c>
      <c r="D28" s="78" t="s">
        <v>676</v>
      </c>
      <c r="E28" s="101" t="s">
        <v>387</v>
      </c>
      <c r="F28" s="125" t="s">
        <v>544</v>
      </c>
      <c r="G28" s="150" t="s">
        <v>549</v>
      </c>
      <c r="H28" s="280"/>
      <c r="I28" s="84"/>
    </row>
    <row r="29" spans="1:12" ht="19.899999999999999" customHeight="1" outlineLevel="1">
      <c r="A29" s="329"/>
      <c r="B29" s="151"/>
      <c r="C29" s="119"/>
      <c r="D29" s="148" t="s">
        <v>491</v>
      </c>
      <c r="E29" s="97" t="s">
        <v>261</v>
      </c>
      <c r="F29" s="152" t="s">
        <v>670</v>
      </c>
      <c r="G29" s="153" t="s">
        <v>563</v>
      </c>
      <c r="H29" s="280"/>
      <c r="I29" s="84"/>
    </row>
    <row r="30" spans="1:12" ht="19.899999999999999" customHeight="1" outlineLevel="1">
      <c r="A30" s="329"/>
      <c r="B30" s="151"/>
      <c r="C30" s="151"/>
      <c r="D30" s="148" t="s">
        <v>464</v>
      </c>
      <c r="E30" s="116" t="s">
        <v>117</v>
      </c>
      <c r="G30" s="153" t="s">
        <v>176</v>
      </c>
      <c r="H30" s="280"/>
      <c r="I30" s="84"/>
    </row>
    <row r="31" spans="1:12" ht="19.899999999999999" customHeight="1" outlineLevel="1">
      <c r="A31" s="329"/>
      <c r="B31" s="151"/>
      <c r="C31" s="151"/>
      <c r="D31" s="148" t="s">
        <v>177</v>
      </c>
      <c r="E31" s="155" t="s">
        <v>313</v>
      </c>
      <c r="F31" s="156"/>
      <c r="G31" s="153" t="s">
        <v>550</v>
      </c>
      <c r="H31" s="280"/>
      <c r="I31" s="84"/>
    </row>
    <row r="32" spans="1:12" ht="19.899999999999999" customHeight="1" outlineLevel="1">
      <c r="A32" s="329"/>
      <c r="B32" s="157"/>
      <c r="C32" s="118"/>
      <c r="D32" s="118"/>
      <c r="E32" s="102" t="s">
        <v>395</v>
      </c>
      <c r="F32" s="107"/>
      <c r="G32" s="153" t="s">
        <v>179</v>
      </c>
      <c r="H32" s="280"/>
      <c r="I32" s="84"/>
    </row>
    <row r="33" spans="1:15" ht="19.899999999999999" customHeight="1" outlineLevel="1">
      <c r="A33" s="329"/>
      <c r="B33" s="118"/>
      <c r="C33" s="118"/>
      <c r="D33" s="118"/>
      <c r="E33" s="142" t="s">
        <v>219</v>
      </c>
      <c r="F33" s="107"/>
      <c r="G33" s="153" t="s">
        <v>143</v>
      </c>
      <c r="H33" s="280"/>
      <c r="I33" s="84"/>
    </row>
    <row r="34" spans="1:15" ht="19.899999999999999" customHeight="1" outlineLevel="1">
      <c r="A34" s="329"/>
      <c r="B34" s="118"/>
      <c r="C34" s="118"/>
      <c r="D34" s="118"/>
      <c r="E34" s="118"/>
      <c r="F34" s="107"/>
      <c r="G34" s="153" t="s">
        <v>654</v>
      </c>
      <c r="H34" s="280"/>
      <c r="I34" s="84"/>
      <c r="J34" s="1"/>
      <c r="K34" s="1"/>
    </row>
    <row r="35" spans="1:15" ht="19.899999999999999" customHeight="1" outlineLevel="1">
      <c r="A35" s="329"/>
      <c r="B35" s="118"/>
      <c r="C35" s="154"/>
      <c r="D35" s="154"/>
      <c r="F35" s="107"/>
      <c r="G35" s="110"/>
      <c r="H35" s="280"/>
      <c r="I35" s="84"/>
      <c r="J35" s="1"/>
      <c r="K35" s="1"/>
    </row>
    <row r="36" spans="1:15" ht="19.899999999999999" customHeight="1" outlineLevel="1" thickBot="1">
      <c r="A36" s="332"/>
      <c r="B36" s="158"/>
      <c r="C36" s="158"/>
      <c r="D36" s="158"/>
      <c r="E36" s="158"/>
      <c r="F36" s="158"/>
      <c r="G36" s="124"/>
      <c r="H36" s="280"/>
      <c r="I36" s="84"/>
      <c r="K36" s="1"/>
    </row>
    <row r="37" spans="1:15" ht="19.899999999999999" customHeight="1" outlineLevel="1" thickTop="1">
      <c r="A37" s="331" t="s">
        <v>551</v>
      </c>
      <c r="B37" s="159" t="s">
        <v>552</v>
      </c>
      <c r="C37" s="159" t="s">
        <v>489</v>
      </c>
      <c r="D37" s="160" t="s">
        <v>351</v>
      </c>
      <c r="E37" s="160" t="s">
        <v>357</v>
      </c>
      <c r="F37" s="160" t="s">
        <v>139</v>
      </c>
      <c r="G37" s="335" t="s">
        <v>553</v>
      </c>
      <c r="H37" s="282"/>
      <c r="I37" s="161"/>
      <c r="K37" s="1"/>
    </row>
    <row r="38" spans="1:15" ht="19.899999999999999" customHeight="1" outlineLevel="1">
      <c r="A38" s="329"/>
      <c r="B38" s="162"/>
      <c r="C38" s="149" t="s">
        <v>554</v>
      </c>
      <c r="D38" s="163" t="s">
        <v>492</v>
      </c>
      <c r="F38" s="149" t="s">
        <v>464</v>
      </c>
      <c r="G38" s="336"/>
      <c r="H38" s="282"/>
      <c r="I38" s="161"/>
    </row>
    <row r="39" spans="1:15" ht="19.899999999999999" customHeight="1" outlineLevel="1">
      <c r="A39" s="329"/>
      <c r="B39" s="162"/>
      <c r="C39" s="149" t="s">
        <v>675</v>
      </c>
      <c r="D39" s="149" t="s">
        <v>57</v>
      </c>
      <c r="E39" s="164"/>
      <c r="F39" s="165"/>
      <c r="G39" s="166" t="s">
        <v>137</v>
      </c>
      <c r="H39" s="283"/>
      <c r="I39" s="161"/>
    </row>
    <row r="40" spans="1:15" ht="19.899999999999999" customHeight="1" outlineLevel="1">
      <c r="A40" s="329"/>
      <c r="B40" s="154"/>
      <c r="C40" s="154"/>
      <c r="D40" s="149" t="s">
        <v>145</v>
      </c>
      <c r="E40" s="167"/>
      <c r="F40" s="168"/>
      <c r="G40" s="166" t="s">
        <v>555</v>
      </c>
      <c r="H40" s="283"/>
      <c r="I40" s="161"/>
    </row>
    <row r="41" spans="1:15" ht="19.899999999999999" customHeight="1" outlineLevel="1">
      <c r="A41" s="329"/>
      <c r="B41" s="154"/>
      <c r="C41" s="154"/>
      <c r="D41" s="154"/>
      <c r="E41" s="107"/>
      <c r="F41" s="169"/>
      <c r="G41" s="170" t="s">
        <v>672</v>
      </c>
      <c r="H41" s="282"/>
      <c r="I41" s="161"/>
    </row>
    <row r="42" spans="1:15" ht="19.899999999999999" customHeight="1" outlineLevel="1">
      <c r="A42" s="329"/>
      <c r="B42" s="154"/>
      <c r="C42" s="154"/>
      <c r="D42" s="162"/>
      <c r="E42" s="154"/>
      <c r="F42" s="168"/>
      <c r="G42" s="170" t="s">
        <v>671</v>
      </c>
      <c r="H42" s="282"/>
      <c r="I42" s="161"/>
    </row>
    <row r="43" spans="1:15" ht="19.899999999999999" customHeight="1" outlineLevel="1">
      <c r="A43" s="329"/>
      <c r="B43" s="154"/>
      <c r="C43" s="154"/>
      <c r="D43" s="154"/>
      <c r="E43" s="154"/>
      <c r="F43" s="168"/>
      <c r="G43" s="170" t="s">
        <v>215</v>
      </c>
      <c r="H43" s="282"/>
      <c r="I43" s="161"/>
      <c r="J43" s="1"/>
      <c r="K43" s="171"/>
      <c r="L43" s="111"/>
      <c r="M43" s="111"/>
    </row>
    <row r="44" spans="1:15" ht="20.100000000000001" customHeight="1" outlineLevel="1">
      <c r="A44" s="332"/>
      <c r="B44" s="172"/>
      <c r="C44" s="172"/>
      <c r="D44" s="172"/>
      <c r="E44" s="172"/>
      <c r="F44" s="173"/>
      <c r="G44" s="174"/>
      <c r="H44" s="282"/>
      <c r="I44" s="161"/>
      <c r="J44" s="1"/>
      <c r="K44" s="171"/>
      <c r="L44" s="111"/>
      <c r="M44" s="111"/>
    </row>
    <row r="45" spans="1:15" ht="24" customHeight="1">
      <c r="A45" s="278"/>
      <c r="J45" s="1"/>
      <c r="K45" s="96"/>
    </row>
    <row r="46" spans="1:15" s="83" customFormat="1" ht="24" customHeight="1" outlineLevel="1">
      <c r="A46" s="293" t="s">
        <v>556</v>
      </c>
      <c r="B46" s="84"/>
      <c r="C46" s="84"/>
      <c r="D46" s="84"/>
      <c r="E46" s="84"/>
      <c r="F46" s="84"/>
      <c r="G46" s="84"/>
      <c r="H46" s="280"/>
      <c r="I46" s="84"/>
      <c r="J46" s="176"/>
      <c r="K46" s="96"/>
      <c r="L46" s="80"/>
      <c r="M46" s="80"/>
      <c r="N46" s="80"/>
      <c r="O46" s="80"/>
    </row>
    <row r="47" spans="1:15" ht="16.5" customHeight="1" outlineLevel="1">
      <c r="A47" s="279"/>
      <c r="B47" s="87" t="s">
        <v>531</v>
      </c>
      <c r="C47" s="87" t="s">
        <v>532</v>
      </c>
      <c r="D47" s="88" t="s">
        <v>533</v>
      </c>
      <c r="E47" s="88" t="s">
        <v>534</v>
      </c>
      <c r="F47" s="89" t="s">
        <v>535</v>
      </c>
      <c r="G47" s="316" t="s">
        <v>536</v>
      </c>
      <c r="H47" s="317"/>
      <c r="J47" s="176"/>
      <c r="K47" s="96"/>
    </row>
    <row r="48" spans="1:15" ht="20.100000000000001" customHeight="1" outlineLevel="1">
      <c r="A48" s="318" t="s">
        <v>538</v>
      </c>
      <c r="B48" s="177" t="s">
        <v>427</v>
      </c>
      <c r="C48" s="177" t="s">
        <v>387</v>
      </c>
      <c r="D48" s="178" t="s">
        <v>388</v>
      </c>
      <c r="E48" s="179" t="s">
        <v>389</v>
      </c>
      <c r="F48" s="125" t="s">
        <v>390</v>
      </c>
      <c r="G48" s="182" t="s">
        <v>457</v>
      </c>
      <c r="H48" s="337" t="s">
        <v>557</v>
      </c>
      <c r="I48" s="180"/>
    </row>
    <row r="49" spans="1:13" ht="20.100000000000001" customHeight="1" outlineLevel="1">
      <c r="A49" s="319"/>
      <c r="B49" s="181" t="s">
        <v>220</v>
      </c>
      <c r="C49" s="181" t="s">
        <v>220</v>
      </c>
      <c r="D49" s="92" t="s">
        <v>245</v>
      </c>
      <c r="E49" s="179" t="s">
        <v>214</v>
      </c>
      <c r="F49" s="179" t="s">
        <v>213</v>
      </c>
      <c r="G49" s="182" t="s">
        <v>427</v>
      </c>
      <c r="H49" s="338"/>
      <c r="I49" s="180"/>
      <c r="J49" s="1"/>
    </row>
    <row r="50" spans="1:13" ht="20.100000000000001" customHeight="1" outlineLevel="1">
      <c r="A50" s="319"/>
      <c r="B50" s="129" t="s">
        <v>174</v>
      </c>
      <c r="C50" s="129" t="s">
        <v>394</v>
      </c>
      <c r="D50" s="78" t="s">
        <v>172</v>
      </c>
      <c r="E50" s="105" t="s">
        <v>540</v>
      </c>
      <c r="F50" s="183" t="s">
        <v>117</v>
      </c>
      <c r="G50" s="182" t="s">
        <v>683</v>
      </c>
      <c r="H50" s="338"/>
      <c r="I50" s="180"/>
      <c r="J50" s="1"/>
    </row>
    <row r="51" spans="1:13" ht="20.100000000000001" customHeight="1" outlineLevel="1">
      <c r="A51" s="319"/>
      <c r="B51" s="184"/>
      <c r="C51" s="107"/>
      <c r="D51" s="108" t="s">
        <v>195</v>
      </c>
      <c r="E51" s="185" t="s">
        <v>47</v>
      </c>
      <c r="F51" s="135" t="s">
        <v>81</v>
      </c>
      <c r="G51" s="170" t="s">
        <v>395</v>
      </c>
      <c r="H51" s="338"/>
      <c r="I51" s="180"/>
      <c r="J51" s="1"/>
    </row>
    <row r="52" spans="1:13" ht="20.100000000000001" customHeight="1" outlineLevel="1">
      <c r="A52" s="319"/>
      <c r="B52" s="103"/>
      <c r="C52" s="103"/>
      <c r="D52" s="129" t="s">
        <v>174</v>
      </c>
      <c r="E52" s="108" t="s">
        <v>86</v>
      </c>
      <c r="F52" s="135" t="s">
        <v>171</v>
      </c>
      <c r="G52" s="110"/>
      <c r="H52" s="338"/>
      <c r="I52" s="187"/>
      <c r="J52" s="1"/>
    </row>
    <row r="53" spans="1:13" ht="20.100000000000001" customHeight="1" outlineLevel="1">
      <c r="A53" s="319"/>
      <c r="B53" s="103"/>
      <c r="D53" s="188" t="s">
        <v>269</v>
      </c>
      <c r="E53" s="188" t="s">
        <v>51</v>
      </c>
      <c r="F53" s="188" t="s">
        <v>51</v>
      </c>
      <c r="G53" s="110"/>
      <c r="H53" s="338"/>
      <c r="I53" s="187"/>
      <c r="J53" s="1"/>
    </row>
    <row r="54" spans="1:13" ht="20.100000000000001" customHeight="1" outlineLevel="1">
      <c r="A54" s="319"/>
      <c r="B54" s="118"/>
      <c r="C54" s="119"/>
      <c r="D54" s="108" t="s">
        <v>465</v>
      </c>
      <c r="E54" s="190" t="s">
        <v>219</v>
      </c>
      <c r="F54" s="189" t="s">
        <v>265</v>
      </c>
      <c r="G54" s="110"/>
      <c r="H54" s="338"/>
      <c r="I54" s="187"/>
    </row>
    <row r="55" spans="1:13" ht="20.100000000000001" customHeight="1" outlineLevel="1">
      <c r="A55" s="319"/>
      <c r="B55" s="120"/>
      <c r="C55" s="119"/>
      <c r="D55" s="108" t="s">
        <v>86</v>
      </c>
      <c r="E55" s="113" t="s">
        <v>248</v>
      </c>
      <c r="F55" s="188" t="s">
        <v>266</v>
      </c>
      <c r="G55" s="110"/>
      <c r="H55" s="338"/>
      <c r="I55" s="187"/>
    </row>
    <row r="56" spans="1:13" ht="20.100000000000001" customHeight="1" outlineLevel="1">
      <c r="A56" s="319"/>
      <c r="B56" s="120"/>
      <c r="C56" s="119"/>
      <c r="D56" s="102" t="s">
        <v>674</v>
      </c>
      <c r="E56" s="118"/>
      <c r="G56" s="110"/>
      <c r="H56" s="338"/>
      <c r="I56" s="187"/>
    </row>
    <row r="57" spans="1:13" ht="20.100000000000001" customHeight="1" outlineLevel="1">
      <c r="A57" s="319"/>
      <c r="B57" s="119"/>
      <c r="C57" s="119"/>
      <c r="D57" s="160" t="s">
        <v>351</v>
      </c>
      <c r="E57" s="118"/>
      <c r="F57" s="118"/>
      <c r="G57" s="110"/>
      <c r="H57" s="338"/>
      <c r="I57" s="187"/>
    </row>
    <row r="58" spans="1:13" ht="20.100000000000001" customHeight="1" outlineLevel="1" thickBot="1">
      <c r="A58" s="320"/>
      <c r="B58" s="122"/>
      <c r="C58" s="122"/>
      <c r="D58" s="191"/>
      <c r="E58" s="191"/>
      <c r="F58" s="191"/>
      <c r="G58" s="124"/>
      <c r="H58" s="339"/>
      <c r="I58" s="187"/>
    </row>
    <row r="59" spans="1:13" ht="20.100000000000001" customHeight="1" outlineLevel="1" thickTop="1">
      <c r="A59" s="331" t="s">
        <v>558</v>
      </c>
      <c r="B59" s="98" t="s">
        <v>155</v>
      </c>
      <c r="C59" s="193" t="s">
        <v>463</v>
      </c>
      <c r="D59" s="178" t="s">
        <v>388</v>
      </c>
      <c r="E59" s="178" t="s">
        <v>388</v>
      </c>
      <c r="F59" s="92" t="s">
        <v>245</v>
      </c>
      <c r="G59" s="323" t="s">
        <v>536</v>
      </c>
      <c r="H59" s="324" t="s">
        <v>559</v>
      </c>
      <c r="I59" s="187"/>
    </row>
    <row r="60" spans="1:13" ht="20.100000000000001" customHeight="1" outlineLevel="1">
      <c r="A60" s="329"/>
      <c r="B60" s="192" t="s">
        <v>117</v>
      </c>
      <c r="C60" s="129" t="s">
        <v>394</v>
      </c>
      <c r="D60" s="179" t="s">
        <v>308</v>
      </c>
      <c r="E60" s="178" t="s">
        <v>262</v>
      </c>
      <c r="F60" s="194" t="s">
        <v>216</v>
      </c>
      <c r="G60" s="94" t="s">
        <v>245</v>
      </c>
      <c r="H60" s="325" t="s">
        <v>545</v>
      </c>
      <c r="I60" s="187"/>
    </row>
    <row r="61" spans="1:13" ht="20.100000000000001" customHeight="1" outlineLevel="1">
      <c r="A61" s="329"/>
      <c r="B61" s="412" t="s">
        <v>463</v>
      </c>
      <c r="C61" s="102" t="s">
        <v>667</v>
      </c>
      <c r="D61" s="108" t="s">
        <v>560</v>
      </c>
      <c r="E61" s="92" t="s">
        <v>245</v>
      </c>
      <c r="F61" s="199" t="s">
        <v>46</v>
      </c>
      <c r="G61" s="196" t="s">
        <v>155</v>
      </c>
      <c r="H61" s="326"/>
      <c r="I61" s="84"/>
    </row>
    <row r="62" spans="1:13" ht="20.100000000000001" customHeight="1" outlineLevel="1">
      <c r="A62" s="329"/>
      <c r="B62" s="102" t="s">
        <v>668</v>
      </c>
      <c r="C62" s="195"/>
      <c r="D62" s="102" t="s">
        <v>395</v>
      </c>
      <c r="E62" s="200" t="s">
        <v>561</v>
      </c>
      <c r="F62" s="412" t="s">
        <v>314</v>
      </c>
      <c r="G62" s="136"/>
      <c r="H62" s="326"/>
      <c r="I62" s="84"/>
      <c r="M62" s="83"/>
    </row>
    <row r="63" spans="1:13" ht="20.100000000000001" customHeight="1" outlineLevel="1">
      <c r="A63" s="329"/>
      <c r="B63" s="197"/>
      <c r="C63" s="154"/>
      <c r="D63" s="102" t="s">
        <v>464</v>
      </c>
      <c r="E63" s="186" t="s">
        <v>48</v>
      </c>
      <c r="G63" s="136"/>
      <c r="H63" s="326"/>
      <c r="I63" s="84"/>
    </row>
    <row r="64" spans="1:13" ht="20.100000000000001" customHeight="1" outlineLevel="1">
      <c r="A64" s="329"/>
      <c r="B64" s="197"/>
      <c r="C64" s="154"/>
      <c r="E64" s="188" t="s">
        <v>54</v>
      </c>
      <c r="F64" s="118"/>
      <c r="G64" s="136"/>
      <c r="H64" s="326"/>
      <c r="I64" s="84"/>
    </row>
    <row r="65" spans="1:15" ht="20.100000000000001" customHeight="1" outlineLevel="1">
      <c r="A65" s="329"/>
      <c r="B65" s="201"/>
      <c r="C65" s="154"/>
      <c r="D65" s="154"/>
      <c r="E65" s="102" t="s">
        <v>395</v>
      </c>
      <c r="F65" s="107"/>
      <c r="G65" s="136"/>
      <c r="H65" s="326"/>
      <c r="I65" s="180"/>
      <c r="N65" s="83"/>
      <c r="O65" s="83"/>
    </row>
    <row r="66" spans="1:15" ht="20.100000000000001" customHeight="1" outlineLevel="1">
      <c r="A66" s="329"/>
      <c r="B66" s="201"/>
      <c r="C66" s="154"/>
      <c r="D66" s="154"/>
      <c r="F66" s="107"/>
      <c r="G66" s="136"/>
      <c r="H66" s="326"/>
      <c r="I66" s="180"/>
    </row>
    <row r="67" spans="1:15" ht="20.100000000000001" customHeight="1" outlineLevel="1">
      <c r="A67" s="329"/>
      <c r="B67" s="201"/>
      <c r="C67" s="154"/>
      <c r="D67" s="154"/>
      <c r="E67" s="154"/>
      <c r="F67" s="107"/>
      <c r="G67" s="136"/>
      <c r="H67" s="326"/>
      <c r="I67" s="187"/>
    </row>
    <row r="68" spans="1:15" ht="20.100000000000001" customHeight="1" outlineLevel="1">
      <c r="A68" s="329"/>
      <c r="B68" s="201"/>
      <c r="C68" s="154"/>
      <c r="D68" s="154"/>
      <c r="E68" s="154"/>
      <c r="F68" s="107"/>
      <c r="G68" s="144"/>
      <c r="H68" s="326"/>
      <c r="I68" s="187"/>
    </row>
    <row r="69" spans="1:15" ht="20.100000000000001" customHeight="1" outlineLevel="1" thickBot="1">
      <c r="A69" s="332"/>
      <c r="B69" s="202"/>
      <c r="C69" s="158"/>
      <c r="D69" s="158"/>
      <c r="E69" s="158"/>
      <c r="F69" s="158"/>
      <c r="G69" s="144"/>
      <c r="H69" s="327"/>
      <c r="I69" s="187"/>
    </row>
    <row r="70" spans="1:15" s="83" customFormat="1" ht="20.100000000000001" customHeight="1" outlineLevel="1" thickTop="1">
      <c r="A70" s="331" t="s">
        <v>562</v>
      </c>
      <c r="B70" s="92" t="s">
        <v>245</v>
      </c>
      <c r="C70" s="415" t="s">
        <v>681</v>
      </c>
      <c r="D70" s="92" t="s">
        <v>245</v>
      </c>
      <c r="E70" s="178" t="s">
        <v>457</v>
      </c>
      <c r="F70" s="203" t="s">
        <v>391</v>
      </c>
      <c r="G70" s="333" t="s">
        <v>548</v>
      </c>
      <c r="H70" s="280"/>
      <c r="I70" s="84"/>
      <c r="J70" s="80"/>
      <c r="K70" s="80"/>
      <c r="L70" s="80"/>
      <c r="M70" s="80"/>
      <c r="N70" s="80"/>
      <c r="O70" s="80"/>
    </row>
    <row r="71" spans="1:15" ht="20.100000000000001" customHeight="1" outlineLevel="1">
      <c r="A71" s="329"/>
      <c r="B71" s="151"/>
      <c r="C71" s="148" t="s">
        <v>393</v>
      </c>
      <c r="D71" s="98" t="s">
        <v>155</v>
      </c>
      <c r="E71" s="178" t="s">
        <v>387</v>
      </c>
      <c r="F71" s="205" t="s">
        <v>216</v>
      </c>
      <c r="G71" s="334"/>
    </row>
    <row r="72" spans="1:15" ht="20.100000000000001" customHeight="1" outlineLevel="1">
      <c r="A72" s="329"/>
      <c r="B72" s="151"/>
      <c r="C72" s="119"/>
      <c r="D72" s="118"/>
      <c r="E72" s="97" t="s">
        <v>261</v>
      </c>
      <c r="F72" s="135" t="s">
        <v>97</v>
      </c>
      <c r="G72" s="150" t="s">
        <v>549</v>
      </c>
      <c r="H72" s="284"/>
      <c r="I72" s="180"/>
    </row>
    <row r="73" spans="1:15" ht="20.100000000000001" customHeight="1" outlineLevel="1">
      <c r="A73" s="329"/>
      <c r="B73" s="151"/>
      <c r="C73" s="119"/>
      <c r="D73" s="118"/>
      <c r="E73" s="200" t="s">
        <v>564</v>
      </c>
      <c r="F73" s="206" t="s">
        <v>464</v>
      </c>
      <c r="G73" s="153" t="s">
        <v>563</v>
      </c>
      <c r="H73" s="285"/>
      <c r="I73" s="187"/>
    </row>
    <row r="74" spans="1:15" ht="20.100000000000001" customHeight="1" outlineLevel="1">
      <c r="A74" s="329"/>
      <c r="B74" s="151"/>
      <c r="C74" s="154"/>
      <c r="D74" s="118"/>
      <c r="E74" s="198" t="s">
        <v>97</v>
      </c>
      <c r="F74" s="207" t="s">
        <v>489</v>
      </c>
      <c r="G74" s="153" t="s">
        <v>565</v>
      </c>
      <c r="H74" s="285"/>
      <c r="I74" s="187"/>
    </row>
    <row r="75" spans="1:15" ht="20.100000000000001" customHeight="1" outlineLevel="1">
      <c r="A75" s="329"/>
      <c r="B75" s="151"/>
      <c r="C75" s="154"/>
      <c r="D75" s="154"/>
      <c r="E75" s="204" t="s">
        <v>101</v>
      </c>
      <c r="F75" s="208" t="s">
        <v>140</v>
      </c>
      <c r="G75" s="153" t="s">
        <v>566</v>
      </c>
      <c r="H75" s="285"/>
      <c r="I75" s="187"/>
    </row>
    <row r="76" spans="1:15" ht="20.100000000000001" customHeight="1" outlineLevel="1">
      <c r="A76" s="329"/>
      <c r="B76" s="151"/>
      <c r="C76" s="154"/>
      <c r="D76" s="154"/>
      <c r="E76" s="118"/>
      <c r="F76" s="209" t="s">
        <v>264</v>
      </c>
      <c r="G76" s="153" t="s">
        <v>550</v>
      </c>
      <c r="H76" s="285"/>
      <c r="I76" s="187"/>
    </row>
    <row r="77" spans="1:15" ht="20.100000000000001" customHeight="1" outlineLevel="1">
      <c r="A77" s="329"/>
      <c r="B77" s="154"/>
      <c r="C77" s="154"/>
      <c r="D77" s="154"/>
      <c r="E77" s="118"/>
      <c r="F77" s="152" t="s">
        <v>670</v>
      </c>
      <c r="G77" s="153" t="s">
        <v>222</v>
      </c>
      <c r="H77" s="285"/>
      <c r="I77" s="187"/>
    </row>
    <row r="78" spans="1:15" ht="20.100000000000001" customHeight="1" outlineLevel="1">
      <c r="A78" s="329"/>
      <c r="B78" s="154"/>
      <c r="C78" s="154"/>
      <c r="D78" s="154"/>
      <c r="E78" s="118"/>
      <c r="G78" s="153" t="s">
        <v>653</v>
      </c>
      <c r="H78" s="285"/>
      <c r="I78" s="187"/>
    </row>
    <row r="79" spans="1:15" ht="20.100000000000001" customHeight="1" outlineLevel="1">
      <c r="A79" s="329"/>
      <c r="B79" s="154"/>
      <c r="C79" s="154"/>
      <c r="D79" s="154"/>
      <c r="F79" s="107"/>
      <c r="G79" s="110"/>
      <c r="H79" s="285"/>
      <c r="I79" s="187"/>
    </row>
    <row r="80" spans="1:15" ht="20.100000000000001" customHeight="1" outlineLevel="1" thickBot="1">
      <c r="A80" s="332"/>
      <c r="B80" s="158"/>
      <c r="C80" s="158"/>
      <c r="D80" s="158"/>
      <c r="E80" s="158"/>
      <c r="F80" s="158"/>
      <c r="G80" s="124"/>
      <c r="H80" s="280"/>
      <c r="I80" s="84"/>
    </row>
    <row r="81" spans="1:7" ht="20.100000000000001" customHeight="1" thickTop="1">
      <c r="A81" s="328" t="s">
        <v>551</v>
      </c>
      <c r="B81" s="304" t="s">
        <v>652</v>
      </c>
      <c r="C81" s="149" t="s">
        <v>554</v>
      </c>
      <c r="D81" s="102" t="s">
        <v>225</v>
      </c>
      <c r="E81" s="102" t="s">
        <v>104</v>
      </c>
      <c r="F81" s="152" t="s">
        <v>464</v>
      </c>
      <c r="G81" s="335" t="s">
        <v>553</v>
      </c>
    </row>
    <row r="82" spans="1:7" ht="20.100000000000001" customHeight="1">
      <c r="A82" s="329"/>
      <c r="B82" s="162"/>
      <c r="C82" s="149" t="s">
        <v>352</v>
      </c>
      <c r="D82" s="102" t="s">
        <v>57</v>
      </c>
      <c r="E82" s="149" t="s">
        <v>396</v>
      </c>
      <c r="F82" s="168"/>
      <c r="G82" s="413"/>
    </row>
    <row r="83" spans="1:7" ht="20.100000000000001" customHeight="1">
      <c r="A83" s="329"/>
      <c r="B83" s="162"/>
      <c r="C83" s="210"/>
      <c r="D83" s="184"/>
      <c r="E83" s="108" t="s">
        <v>669</v>
      </c>
      <c r="F83" s="168"/>
      <c r="G83" s="211" t="s">
        <v>673</v>
      </c>
    </row>
    <row r="84" spans="1:7" ht="20.100000000000001" customHeight="1">
      <c r="A84" s="329"/>
      <c r="B84" s="154"/>
      <c r="C84" s="154"/>
      <c r="D84" s="184"/>
      <c r="E84" s="184"/>
      <c r="F84" s="168"/>
      <c r="G84" s="212" t="s">
        <v>137</v>
      </c>
    </row>
    <row r="85" spans="1:7" ht="20.100000000000001" customHeight="1">
      <c r="A85" s="329"/>
      <c r="B85" s="154"/>
      <c r="C85" s="154"/>
      <c r="D85" s="213"/>
      <c r="E85" s="107"/>
      <c r="F85" s="168"/>
      <c r="G85" s="212" t="s">
        <v>555</v>
      </c>
    </row>
    <row r="86" spans="1:7" ht="20.100000000000001" customHeight="1">
      <c r="A86" s="329"/>
      <c r="B86" s="154"/>
      <c r="C86" s="154"/>
      <c r="D86" s="162"/>
      <c r="E86" s="154"/>
      <c r="F86" s="168"/>
      <c r="G86" s="211" t="s">
        <v>672</v>
      </c>
    </row>
    <row r="87" spans="1:7" ht="20.100000000000001" customHeight="1">
      <c r="A87" s="329"/>
      <c r="B87" s="154"/>
      <c r="C87" s="154"/>
      <c r="D87" s="154"/>
      <c r="E87" s="154"/>
      <c r="F87" s="168"/>
      <c r="G87" s="211" t="s">
        <v>671</v>
      </c>
    </row>
    <row r="88" spans="1:7" ht="20.100000000000001" customHeight="1">
      <c r="A88" s="329"/>
      <c r="B88" s="154"/>
      <c r="C88" s="154"/>
      <c r="D88" s="154"/>
      <c r="E88" s="154"/>
      <c r="F88" s="169"/>
      <c r="G88" s="211" t="s">
        <v>263</v>
      </c>
    </row>
    <row r="89" spans="1:7" ht="20.100000000000001" customHeight="1">
      <c r="A89" s="330"/>
      <c r="B89" s="172"/>
      <c r="C89" s="172"/>
      <c r="D89" s="172"/>
      <c r="E89" s="172"/>
      <c r="F89" s="214"/>
      <c r="G89" s="215" t="s">
        <v>215</v>
      </c>
    </row>
  </sheetData>
  <mergeCells count="21">
    <mergeCell ref="A81:A89"/>
    <mergeCell ref="G81:G82"/>
    <mergeCell ref="A26:A36"/>
    <mergeCell ref="G26:G27"/>
    <mergeCell ref="A37:A44"/>
    <mergeCell ref="G37:G38"/>
    <mergeCell ref="G47:H47"/>
    <mergeCell ref="A48:A58"/>
    <mergeCell ref="H48:H58"/>
    <mergeCell ref="A59:A69"/>
    <mergeCell ref="G59:H59"/>
    <mergeCell ref="H60:H69"/>
    <mergeCell ref="A70:A80"/>
    <mergeCell ref="G70:G71"/>
    <mergeCell ref="A1:G1"/>
    <mergeCell ref="G3:H3"/>
    <mergeCell ref="A4:A14"/>
    <mergeCell ref="H4:H14"/>
    <mergeCell ref="A15:A25"/>
    <mergeCell ref="G15:H15"/>
    <mergeCell ref="H16:H25"/>
  </mergeCells>
  <hyperlinks>
    <hyperlink ref="J19" r:id="rId1" display="Besuch nicht aufgeführter Module können mit diesem Formular beantrag werden." xr:uid="{60FA1385-35CE-4A64-AE88-F3A511064CF5}"/>
    <hyperlink ref="E59" r:id="rId2" xr:uid="{F90E2286-5BAE-45EB-885A-73EF3A21FFC5}"/>
    <hyperlink ref="D48" r:id="rId3" xr:uid="{C2D03D4C-AF52-4B97-A821-D76A94BA0593}"/>
    <hyperlink ref="D15" r:id="rId4" xr:uid="{6EE847B0-3F70-4D8C-8075-496123CF1D61}"/>
    <hyperlink ref="F5" r:id="rId5" xr:uid="{B458C2E3-E0A0-4FF9-BF25-776FAB9C1789}"/>
    <hyperlink ref="G16" r:id="rId6" xr:uid="{66180D9B-4446-4928-8C95-3F4BCDB60FCD}"/>
    <hyperlink ref="D4" r:id="rId7" xr:uid="{8DDAE146-DC1F-43B1-A4E3-20598860812C}"/>
    <hyperlink ref="F16" r:id="rId8" xr:uid="{FA36892E-50C4-4CD0-9DCD-61E721AA3D42}"/>
    <hyperlink ref="F27" r:id="rId9" xr:uid="{F2EA87F9-88E6-4A8B-B4E8-6A0F79582CC0}"/>
    <hyperlink ref="F4" r:id="rId10" xr:uid="{589589FF-3044-4C65-A1AC-51C0503F8680}"/>
    <hyperlink ref="E4" r:id="rId11" xr:uid="{0CA87309-D6BD-4011-97D2-ADF80B41D8BB}"/>
    <hyperlink ref="G28" r:id="rId12" xr:uid="{BA394AD7-6B53-4330-B0C9-2EC47C08CEC8}"/>
    <hyperlink ref="B16" r:id="rId13" display="WEBT" xr:uid="{103CD98A-1D6C-4CE9-8B58-8EE441B97FE7}"/>
    <hyperlink ref="D17" r:id="rId14" xr:uid="{BC2BB334-47D9-45FA-A790-EA98FB7A6BC1}"/>
    <hyperlink ref="D54" r:id="rId15" xr:uid="{FB85DE64-91E1-4EDA-BEDB-44B6DB85C5F8}"/>
    <hyperlink ref="D70" r:id="rId16" xr:uid="{EDFB3E9D-F0A8-46A1-BE0C-7429F2FF4F2D}"/>
    <hyperlink ref="D6" r:id="rId17" xr:uid="{39347F50-B913-41A5-9B62-A860EFBA9C46}"/>
    <hyperlink ref="D16" r:id="rId18" xr:uid="{395B072C-4770-46FD-A893-BC9CDA906451}"/>
    <hyperlink ref="D26" r:id="rId19" xr:uid="{D4781552-4500-4FA3-96E7-C6D10B32FB0E}"/>
    <hyperlink ref="D63" r:id="rId20" xr:uid="{BB5308A0-2EB1-4941-A9F0-9CCD03180465}"/>
    <hyperlink ref="F59" r:id="rId21" xr:uid="{8DE930AE-77E4-4419-A3C9-06B2DD9F42D9}"/>
    <hyperlink ref="F70" r:id="rId22" xr:uid="{D835CCCD-C1BB-417F-A4FA-191240D8168F}"/>
    <hyperlink ref="F15" r:id="rId23" xr:uid="{FA58281C-74B5-4D58-B12F-3ADF9DDA74E9}"/>
    <hyperlink ref="B49" r:id="rId24" xr:uid="{ACCAE1B7-DB53-4B6B-B262-99F53F8E2C8B}"/>
    <hyperlink ref="C49" r:id="rId25" xr:uid="{CB6A6F4D-698F-4B9C-9D54-7F57AA960695}"/>
    <hyperlink ref="D55" r:id="rId26" xr:uid="{4F22D469-BA72-414D-B0C2-51E095E23D9C}"/>
    <hyperlink ref="E81" r:id="rId27" xr:uid="{D2E97012-6AF4-42B4-9680-C3C278305CF3}"/>
    <hyperlink ref="F73" r:id="rId28" xr:uid="{96465E19-8231-4E78-8314-20BCBBEFDB19}"/>
    <hyperlink ref="F71" r:id="rId29" xr:uid="{109AF708-4814-4744-9181-B85BD27E2BB7}"/>
    <hyperlink ref="F60" r:id="rId30" xr:uid="{8CBABD1D-4E12-4F53-BC15-6AFBCBCB4A56}"/>
    <hyperlink ref="G87" r:id="rId31" display="ML" xr:uid="{C504162C-2A08-4676-AA71-09740D418075}"/>
    <hyperlink ref="G83" r:id="rId32" display="AISO" xr:uid="{5BA26157-BA09-4572-916C-4BCB99305891}"/>
    <hyperlink ref="G86" r:id="rId33" display="ADML" xr:uid="{2276EC27-7CE5-4DE4-9458-98679EFED156}"/>
    <hyperlink ref="G84" r:id="rId34" xr:uid="{4CFF8689-2A10-4D14-81EE-487A9E5D3DBE}"/>
    <hyperlink ref="G85" r:id="rId35" xr:uid="{9C1AFF89-C229-46A4-BEB1-23CB80C69F7A}"/>
    <hyperlink ref="G89" r:id="rId36" xr:uid="{DF26D7EA-4B6E-4503-A436-3253CF2E1A6E}"/>
    <hyperlink ref="G39" r:id="rId37" xr:uid="{098EE9DC-1292-4B54-BAD8-C8FFA9595C4B}"/>
    <hyperlink ref="G40" r:id="rId38" xr:uid="{C94B03E9-94EB-4917-B0CA-19197E972578}"/>
    <hyperlink ref="G41" r:id="rId39" display="ADML" xr:uid="{E90AE0DD-9BA3-42B4-9FF4-09F239673F16}"/>
    <hyperlink ref="G42" r:id="rId40" display="ML" xr:uid="{8EB39DFA-2BE6-47C1-8251-4ADC6E8A7AE6}"/>
    <hyperlink ref="G43" r:id="rId41" xr:uid="{3D87517D-DA2E-45EC-A004-724CB3807524}"/>
    <hyperlink ref="D7" r:id="rId42" xr:uid="{F667D8AB-770B-4469-8C55-615E39E542B8}"/>
    <hyperlink ref="E11" r:id="rId43" xr:uid="{76F86CF2-BF8A-4DCF-9C87-CC325B958AB8}"/>
    <hyperlink ref="F10" r:id="rId44" xr:uid="{7B38325A-0F35-4E62-8458-656B8266C960}"/>
    <hyperlink ref="E52" r:id="rId45" xr:uid="{EA5E3F62-1D62-42EA-8AD9-511D9C3303D6}"/>
    <hyperlink ref="F72" r:id="rId46" xr:uid="{685A96D6-D31D-4E00-8A6A-59F1D4E0FC41}"/>
    <hyperlink ref="B37" r:id="rId47" xr:uid="{97F81BD3-087A-4D11-94E7-00597795BF4E}"/>
    <hyperlink ref="E37" r:id="rId48" xr:uid="{E2A02F64-8AAD-47AC-9E4A-F5C8542870B0}"/>
    <hyperlink ref="E48" r:id="rId49" xr:uid="{3518FBF9-9F0B-4CA8-BF94-9B5DB55EC9C3}"/>
    <hyperlink ref="F48" r:id="rId50" xr:uid="{E04B4F1B-D52C-428C-BFB1-AB89F95E6C7C}"/>
    <hyperlink ref="E16" r:id="rId51" xr:uid="{0A806871-A940-479E-81C3-92DB03941067}"/>
    <hyperlink ref="E49" r:id="rId52" xr:uid="{B60B9F8A-8976-4AF2-8AC3-3897431BC6A2}"/>
    <hyperlink ref="E60" r:id="rId53" xr:uid="{C54A88A0-F6FA-47E8-B7B3-1B2727222FA6}"/>
    <hyperlink ref="F6" r:id="rId54" xr:uid="{6AB9F1DE-8776-4AFA-B921-232EFB03C4F2}"/>
    <hyperlink ref="F19" r:id="rId55" xr:uid="{73BA4C93-EED2-4ECF-BA3D-0EBAD0D79160}"/>
    <hyperlink ref="G48" r:id="rId56" display="MATH_1B" xr:uid="{6A55AE0D-B0EC-4E98-B0A4-71287C415A19}"/>
    <hyperlink ref="C38" r:id="rId57" xr:uid="{C4DE7231-D41E-4F16-B1E7-C775E2FFAB87}"/>
    <hyperlink ref="E82" r:id="rId58" xr:uid="{74343861-AAFE-41E9-BC71-38751365B830}"/>
    <hyperlink ref="G88" r:id="rId59" xr:uid="{75482C76-9902-4C01-A590-E27BBFACCA56}"/>
    <hyperlink ref="D51" r:id="rId60" xr:uid="{952EE38D-76DB-41F5-B6F1-FC8D3CE93DF4}"/>
    <hyperlink ref="D81" r:id="rId61" xr:uid="{721B4385-DEBB-41AD-8558-316A5D5F05C8}"/>
    <hyperlink ref="G29" r:id="rId62" display="BDLS" xr:uid="{0150CBCD-C65A-4AFB-A5E0-3A573FD20511}"/>
    <hyperlink ref="G30" r:id="rId63" xr:uid="{E9D05B12-392A-47B0-B3E5-E115AC500AC9}"/>
    <hyperlink ref="G31" r:id="rId64" xr:uid="{278BE347-B840-4EBF-A01B-9D28350437D3}"/>
    <hyperlink ref="G32" r:id="rId65" xr:uid="{CA37FC99-93F7-4003-86C0-EFFA3138CF40}"/>
    <hyperlink ref="G33" r:id="rId66" xr:uid="{10623C8B-31C9-4CE5-92F3-D7AE721432AE}"/>
    <hyperlink ref="G75" r:id="rId67" display="IAVR" xr:uid="{6B3107BC-B86B-493C-A78E-85E80C26F735}"/>
    <hyperlink ref="G74" r:id="rId68" display="IOTHACK" xr:uid="{BA371C9F-A46A-47E5-9594-F96B20930BE8}"/>
    <hyperlink ref="G73" r:id="rId69" display="BDLS" xr:uid="{FB84163A-7B43-420E-9852-A51627187046}"/>
    <hyperlink ref="G72" r:id="rId70" xr:uid="{2E83FEA3-00F5-4F1E-9239-2DC1A7A4571D}"/>
    <hyperlink ref="G76" r:id="rId71" xr:uid="{F1DA7A7C-5120-4A8F-A38F-5AFECF64B322}"/>
    <hyperlink ref="G77" r:id="rId72" xr:uid="{4A8ED744-667E-4068-9A2D-58329B7C64A8}"/>
    <hyperlink ref="D37" r:id="rId73" xr:uid="{470C8BA9-0237-4576-87F8-DE5F4554D625}"/>
    <hyperlink ref="D38" r:id="rId74" xr:uid="{8D9B662F-1CD8-4830-A7ED-D3C96E475DA4}"/>
    <hyperlink ref="D39" r:id="rId75" xr:uid="{6C9B37D0-D039-4702-9F67-D778F1026BC5}"/>
    <hyperlink ref="D40" r:id="rId76" xr:uid="{7BDC8F01-249E-4FD2-8844-EF3B5A5C7220}"/>
    <hyperlink ref="F29" r:id="rId77" display="DASB 2)" xr:uid="{14A1BFE0-7A3A-4FF4-9DD7-1EF4A453FB3D}"/>
    <hyperlink ref="E17" r:id="rId78" xr:uid="{C154DED7-58EE-4923-BEED-C4778A65DF90}"/>
    <hyperlink ref="E18" r:id="rId79" display="SI" xr:uid="{03FDA486-8647-40D4-86B3-23B069B73817}"/>
    <hyperlink ref="E74" r:id="rId80" xr:uid="{13A54336-9362-455A-8A35-26016DD4E1A7}"/>
    <hyperlink ref="G49" r:id="rId81" display="MATH_2B" xr:uid="{7FEC6653-D36C-4405-B8C3-92B02BD37386}"/>
    <hyperlink ref="B48" r:id="rId82" display="MATH_2B" xr:uid="{80986BFC-70D4-4D7C-8ACC-207C66E59BE3}"/>
    <hyperlink ref="G4" r:id="rId83" display="MATH_1B" xr:uid="{769B2098-A599-4582-B625-22C6AFBB6C1E}"/>
    <hyperlink ref="B4" r:id="rId84" display="MATH_1B" xr:uid="{60613981-F8DC-403F-A185-359B72AB7092}"/>
    <hyperlink ref="C4" r:id="rId85" display="MATH_1B" xr:uid="{DDCC96D4-8AC6-459B-9A7A-A41D67B375F6}"/>
    <hyperlink ref="E70" r:id="rId86" display="MATH_1B" xr:uid="{3B4EAA13-EEB7-4B3B-9F07-3161AFDA8282}"/>
    <hyperlink ref="B5" r:id="rId87" display="MATH_3B" xr:uid="{3ABB57BE-8A2A-488C-AC6E-C3D761CF4495}"/>
    <hyperlink ref="E29" r:id="rId88" display="MATH_3B" xr:uid="{C20BF5CF-70C5-47C6-A794-FC463A3C0055}"/>
    <hyperlink ref="C48" r:id="rId89" display="PHYSIK_1B" xr:uid="{93632564-35AA-42D3-997A-EACC14B4D283}"/>
    <hyperlink ref="E71" r:id="rId90" display="PHYSIK_1B" xr:uid="{64C79BFC-AC60-4843-9B64-291932BCF3A0}"/>
    <hyperlink ref="C5" r:id="rId91" display="PHYSIK_2B" xr:uid="{5CA6784C-BF3E-441D-97CF-638FB75D8FD5}"/>
    <hyperlink ref="G6" r:id="rId92" display="PHYSIK_2B" xr:uid="{11C8ED50-D0AF-46BB-B93A-9A04D7E22C34}"/>
    <hyperlink ref="D60" r:id="rId93" xr:uid="{B133EB83-E5F3-457A-8B6F-564E441AF417}"/>
    <hyperlink ref="F49" r:id="rId94" xr:uid="{6D2757C9-D51B-4408-A16B-4FFEBDDDA4D9}"/>
    <hyperlink ref="E8" r:id="rId95" xr:uid="{43527E55-81E2-4FC4-8E6A-2489697660B6}"/>
    <hyperlink ref="B26" r:id="rId96" xr:uid="{43C6363A-DE03-4AB1-8222-167F3EBDD342}"/>
    <hyperlink ref="E15" r:id="rId97" xr:uid="{38F65171-7CF8-4226-9C64-02B5777F9A8B}"/>
    <hyperlink ref="F17" r:id="rId98" xr:uid="{AE967F7B-1902-4481-9104-D56043E5AC63}"/>
    <hyperlink ref="E7" r:id="rId99" display="PYTHON" xr:uid="{4968F419-03B7-4A76-BA99-2926B84796E0}"/>
    <hyperlink ref="B70" r:id="rId100" xr:uid="{B8E50BE6-4840-4C3F-9A68-FEA6685052FE}"/>
    <hyperlink ref="D49" r:id="rId101" xr:uid="{205AB481-E651-4508-9970-B86B1116B623}"/>
    <hyperlink ref="E61" r:id="rId102" xr:uid="{9034FA1D-6E9E-4823-9936-E541035BEEAA}"/>
    <hyperlink ref="E5" r:id="rId103" xr:uid="{C2882969-51ED-4AC0-9899-D4A36F1F21FA}"/>
    <hyperlink ref="E26" r:id="rId104" xr:uid="{CE4A7436-6173-42CE-BA5F-876DE4D86021}"/>
    <hyperlink ref="G60" r:id="rId105" xr:uid="{1A9DE328-4D34-4DEA-A086-0501E8024E37}"/>
    <hyperlink ref="C39" r:id="rId106" display="USAB" xr:uid="{923ADD02-B767-4323-BAAD-6123A3814AAB}"/>
    <hyperlink ref="D28" r:id="rId107" display="CON 3)" xr:uid="{79AC6377-72A4-4B7B-8B46-F9B50ACBC6AE}"/>
    <hyperlink ref="F20" r:id="rId108" xr:uid="{64765A90-ED16-4743-B81C-A13AB045C8FA}"/>
    <hyperlink ref="E20" r:id="rId109" xr:uid="{FCD8772A-1BE6-497F-ABDA-018D19D7CD72}"/>
    <hyperlink ref="B17" r:id="rId110" xr:uid="{52EA3AB6-FD34-484A-A921-5AF6284B4195}"/>
    <hyperlink ref="C15" r:id="rId111" xr:uid="{122D68A0-E499-4B90-BC8C-02DB3D533CC8}"/>
    <hyperlink ref="D8" r:id="rId112" xr:uid="{6BC55C0E-54EE-49AD-A2E5-44A9FB029EF9}"/>
    <hyperlink ref="F8" r:id="rId113" xr:uid="{5B2132E4-8F66-45F1-B7D8-10DDEC77D77B}"/>
    <hyperlink ref="B27" r:id="rId114" xr:uid="{535AFBB0-940A-43CE-98C3-870144A68B8F}"/>
    <hyperlink ref="E21" r:id="rId115" xr:uid="{AEEC1016-0200-48FF-9FF1-C2536AED6BFB}"/>
    <hyperlink ref="D52" r:id="rId116" xr:uid="{0803718B-2046-4B89-B7EA-0C1C5B70C790}"/>
    <hyperlink ref="E27" r:id="rId117" display="MATH_1B" xr:uid="{91BEE10A-FCC6-49A6-B4F4-C9DA90BDF1B3}"/>
    <hyperlink ref="F18" r:id="rId118" xr:uid="{8D14F0F7-3BFD-4EE4-99B1-C13D272DC3FE}"/>
    <hyperlink ref="F26" r:id="rId119" xr:uid="{2849BC4C-F597-4EA8-8190-A7E194ADD25C}"/>
    <hyperlink ref="F11" r:id="rId120" xr:uid="{215BD451-FB9B-4FD0-9737-7D8A2A0DE9B2}"/>
    <hyperlink ref="C16" r:id="rId121" display="ISF" xr:uid="{220C305F-D837-47F4-BE8F-D04B2D15623E}"/>
    <hyperlink ref="E22" r:id="rId122" xr:uid="{27AAF71E-B1F6-4809-9328-8A1AD0FE7A49}"/>
    <hyperlink ref="C17" r:id="rId123" xr:uid="{9FCCF401-8956-4E2D-9DEC-9A0F5ED00494}"/>
    <hyperlink ref="E28" r:id="rId124" display="PHYSIK_1B" xr:uid="{E0941516-963D-4D56-B040-7801183FCC65}"/>
    <hyperlink ref="B50" r:id="rId125" xr:uid="{B7F52F3C-60FB-47C0-A9D0-88270BED5333}"/>
    <hyperlink ref="D59" r:id="rId126" xr:uid="{4800E1EC-908B-4C87-AE93-933AEDDFA29B}"/>
    <hyperlink ref="D61" r:id="rId127" xr:uid="{344A5BC1-E563-4D4E-9ADB-2EEB4D3DEB9A}"/>
    <hyperlink ref="D50" r:id="rId128" display="CON 3)" xr:uid="{FEC1D17A-99F6-42E0-A583-ED42E0802B3B}"/>
    <hyperlink ref="E72" r:id="rId129" display="MATH_3B" xr:uid="{8D5AE58B-2114-48A9-8663-B5607D68B67A}"/>
    <hyperlink ref="E63" r:id="rId130" xr:uid="{6CD671D2-4FBA-46DC-AFC2-7213DF0B43A8}"/>
    <hyperlink ref="D29" r:id="rId131" xr:uid="{2D161742-7148-4E65-B88C-A9D6F5ADA67C}"/>
    <hyperlink ref="E31" r:id="rId132" xr:uid="{42EFB3EF-6B60-4E00-8985-C7F0D2742B77}"/>
    <hyperlink ref="E55" r:id="rId133" xr:uid="{7292CB5C-AB23-44F7-AF14-D35320104D2D}"/>
    <hyperlink ref="F74" r:id="rId134" xr:uid="{A3AE54FF-0A19-4132-A108-92B3972CDA88}"/>
    <hyperlink ref="E53" r:id="rId135" xr:uid="{A929B6F1-CEE7-4A74-AFAD-3033EBA95367}"/>
    <hyperlink ref="F53" r:id="rId136" xr:uid="{412D5FCF-2C1E-4891-BE99-544A06A3CDF4}"/>
    <hyperlink ref="E13" r:id="rId137" xr:uid="{C459BC2B-43B6-4C43-A238-7AAE49C177AD}"/>
    <hyperlink ref="C37" r:id="rId138" xr:uid="{B0A63B02-2ABF-454D-AEFC-AF39C48C0157}"/>
    <hyperlink ref="C81" r:id="rId139" xr:uid="{2C6AD258-0F41-4F99-82C9-7624A4189A9E}"/>
    <hyperlink ref="D82" r:id="rId140" xr:uid="{AF16BD17-0992-4594-8062-2BC059734F41}"/>
    <hyperlink ref="C82" r:id="rId141" xr:uid="{EA43BB9A-5EC6-41BA-8CDA-94A05F8CE04E}"/>
    <hyperlink ref="F38" r:id="rId142" xr:uid="{0F1EEDC4-6495-4EE2-B6E7-30E8258A5898}"/>
    <hyperlink ref="C50" r:id="rId143" xr:uid="{70E80F1D-3EC9-4984-B344-95DFE53640CC}"/>
    <hyperlink ref="D62" r:id="rId144" xr:uid="{B10A9ECF-BD64-423C-A1C0-E0007F557CA1}"/>
    <hyperlink ref="E32" r:id="rId145" xr:uid="{CD6FF7A0-5443-4B01-A0D5-2617F12F8556}"/>
    <hyperlink ref="D18" r:id="rId146" xr:uid="{03F64843-FEF6-42C8-8B37-0F306303418B}"/>
    <hyperlink ref="B19" r:id="rId147" display="ET+A" xr:uid="{2188EEA1-CEC1-4F5A-B4ED-F08755AB8450}"/>
    <hyperlink ref="B6" r:id="rId148" xr:uid="{925F854C-11FC-4E29-BC0D-B86D8ED2FEA2}"/>
    <hyperlink ref="F28" r:id="rId149" display="ISF" xr:uid="{D1203878-170D-48E2-A6CA-2ED3E8462180}"/>
    <hyperlink ref="D53" r:id="rId150" xr:uid="{09122136-64CC-47DC-865B-213022CECA75}"/>
    <hyperlink ref="F76" r:id="rId151" xr:uid="{CED7A5A1-F0FA-4375-AB59-61868342319E}"/>
    <hyperlink ref="F77" r:id="rId152" display="DASB 2)" xr:uid="{29C860D3-E64F-4303-A716-F26AA4FCC4A7}"/>
    <hyperlink ref="E62" r:id="rId153" display="DBPE" xr:uid="{6FFCE255-50DF-4512-BB18-AF5193F5266A}"/>
    <hyperlink ref="E73" r:id="rId154" xr:uid="{845AA9FA-9D24-4205-B3AB-7602B0086E82}"/>
    <hyperlink ref="C27" r:id="rId155" display="WEBT" xr:uid="{25201C57-5D48-4729-BC0F-208E2D67AE4D}"/>
    <hyperlink ref="C28" r:id="rId156" xr:uid="{D7E9A4C0-BE68-444C-B696-C086C8BF6979}"/>
    <hyperlink ref="F37" r:id="rId157" xr:uid="{4CE53A1E-D2C7-472B-B44A-21FB7770C37B}"/>
    <hyperlink ref="C71" r:id="rId158" xr:uid="{2A6949E2-C2B7-42D4-8AB1-31D81CF2E0FF}"/>
    <hyperlink ref="G50" r:id="rId159" display="PHYSIK_1B" xr:uid="{2F28017C-0221-4714-8DF6-AB5F730DC822}"/>
    <hyperlink ref="C61" r:id="rId160" display="ET+A" xr:uid="{0B3C16B3-7F25-4EAA-845A-04B8941264C0}"/>
    <hyperlink ref="E65" r:id="rId161" xr:uid="{D1C647C2-8821-4D33-A7CB-9D320DB80CA3}"/>
    <hyperlink ref="C60" r:id="rId162" xr:uid="{D6B7C03E-A251-4B33-BF7E-18E3E0D48F15}"/>
    <hyperlink ref="F52" r:id="rId163" xr:uid="{BFB1C5C4-EC48-4DEA-BA8C-248C09C6AFAD}"/>
    <hyperlink ref="F55" r:id="rId164" xr:uid="{E393D922-6BB3-46B5-9683-04AC73354756}"/>
    <hyperlink ref="G34" r:id="rId165" xr:uid="{EFEC49E1-C7DA-4E56-A1A9-5EA24EA8C27B}"/>
    <hyperlink ref="G78" r:id="rId166" xr:uid="{D30E0CDF-4CE2-4AC3-A98F-7F81467D86D7}"/>
    <hyperlink ref="B7" r:id="rId167" xr:uid="{70E589D5-C37F-46F3-840B-CC43F0CD79C7}"/>
    <hyperlink ref="D9" r:id="rId168" xr:uid="{749CFAFC-CE9C-4292-8DFD-7C4854C19642}"/>
    <hyperlink ref="G5" r:id="rId169" display="MATH_2B" xr:uid="{8F747245-EA1C-42E1-8DAB-353A62F5E6C3}"/>
    <hyperlink ref="D30" r:id="rId170" xr:uid="{FA6F8629-F178-46B8-BC4C-A4F4941770E2}"/>
    <hyperlink ref="D31" r:id="rId171" xr:uid="{9B32B922-4908-4A83-A835-4102C24721F2}"/>
    <hyperlink ref="F23" r:id="rId172" xr:uid="{AE67C565-87F8-48B3-A90D-865AD56B1F87}"/>
    <hyperlink ref="E64" r:id="rId173" xr:uid="{90214A38-A9CB-48D1-8659-205BA66B4E78}"/>
    <hyperlink ref="E23" r:id="rId174" xr:uid="{49F96875-4E68-465F-95FF-60B4F1D328A9}"/>
    <hyperlink ref="F12" r:id="rId175" xr:uid="{84C26B5D-50EF-4350-B6C1-AB1FE1E4B97C}"/>
    <hyperlink ref="F13" r:id="rId176" xr:uid="{24E2DC92-0B9E-4F9A-B9B4-27D721D8E8F4}"/>
    <hyperlink ref="E10" r:id="rId177" xr:uid="{9FB1B728-E5C4-44EE-87C6-1F2BA0161CE4}"/>
    <hyperlink ref="D56" r:id="rId178" display="ET+A" xr:uid="{BC67DF25-3C5A-4A38-A760-7E56D9F05F55}"/>
    <hyperlink ref="D57" r:id="rId179" xr:uid="{711D81C7-DE27-4737-8CEA-89431C747C6C}"/>
    <hyperlink ref="G51" r:id="rId180" xr:uid="{44C32EE6-A2FD-4066-9012-BCF46621DE44}"/>
    <hyperlink ref="B62" r:id="rId181" display="ET+L" xr:uid="{EE35926F-C235-41DE-AAE0-7A58514B2628}"/>
    <hyperlink ref="E83" r:id="rId182" display="INDES1" xr:uid="{49613863-F1C3-40A7-96B3-ACD57478C2C4}"/>
    <hyperlink ref="F81" r:id="rId183" xr:uid="{4FA54C24-368F-4257-9B40-821EA5CE4F71}"/>
    <hyperlink ref="D5" r:id="rId184" xr:uid="{EF58FFC4-3FCC-4B42-A434-83E150F235B4}"/>
  </hyperlinks>
  <pageMargins left="0.70866141732283472" right="0.70866141732283472" top="0.78740157480314965" bottom="0.78740157480314965" header="0.31496062992125984" footer="0.31496062992125984"/>
  <pageSetup paperSize="8" scale="110" orientation="portrait" r:id="rId185"/>
  <headerFooter>
    <oddFooter>&amp;L&amp;"-,Fett"Hochschule Luzern Technik &amp; Architektur&amp;"-,Standard"
Technikumstrasse 21, CH-6048 Horw
hslu.ch/digital-engineer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9C2E6-6B41-4689-A857-79952F14A7AE}">
  <sheetPr codeName="Tabelle2">
    <tabColor rgb="FFFCC300"/>
  </sheetPr>
  <dimension ref="A1:M165"/>
  <sheetViews>
    <sheetView showGridLines="0" zoomScaleNormal="100" workbookViewId="0">
      <pane ySplit="1" topLeftCell="A2" activePane="bottomLeft" state="frozen"/>
      <selection pane="bottomLeft" activeCell="M6" sqref="M6"/>
    </sheetView>
  </sheetViews>
  <sheetFormatPr baseColWidth="10" defaultColWidth="11.5703125" defaultRowHeight="15.75" customHeight="1"/>
  <cols>
    <col min="1" max="1" width="5.5703125" style="5" customWidth="1"/>
    <col min="2" max="2" width="5.5703125" style="1" customWidth="1"/>
    <col min="3" max="3" width="15.5703125" style="1" customWidth="1"/>
    <col min="4" max="8" width="12.5703125" style="5" customWidth="1"/>
    <col min="9" max="9" width="14.42578125" style="5" customWidth="1"/>
    <col min="10" max="10" width="16.42578125" style="1" customWidth="1"/>
    <col min="11" max="11" width="12.85546875" style="1" bestFit="1" customWidth="1"/>
    <col min="12" max="12" width="5" style="1" customWidth="1"/>
    <col min="13" max="13" width="12.85546875" style="1" bestFit="1" customWidth="1"/>
    <col min="14" max="14" width="17.42578125" style="1" customWidth="1"/>
    <col min="15" max="15" width="13.140625" style="1" customWidth="1"/>
    <col min="16" max="16384" width="11.5703125" style="1"/>
  </cols>
  <sheetData>
    <row r="1" spans="1:13" ht="38.25" customHeight="1">
      <c r="A1" s="369" t="s">
        <v>567</v>
      </c>
      <c r="B1" s="369"/>
      <c r="C1" s="369"/>
      <c r="D1" s="369"/>
      <c r="E1" s="369"/>
      <c r="F1" s="369"/>
      <c r="G1" s="369"/>
      <c r="H1" s="369"/>
      <c r="I1" s="369"/>
      <c r="K1" s="11">
        <f>SUM(J2:J165)</f>
        <v>180</v>
      </c>
    </row>
    <row r="2" spans="1:13" ht="15.75" customHeight="1">
      <c r="A2" s="349" t="s">
        <v>456</v>
      </c>
      <c r="B2" s="350" t="s">
        <v>568</v>
      </c>
      <c r="C2" s="9" t="s">
        <v>569</v>
      </c>
      <c r="D2" s="10" t="s">
        <v>570</v>
      </c>
      <c r="E2" s="10" t="s">
        <v>571</v>
      </c>
      <c r="F2" s="10" t="s">
        <v>572</v>
      </c>
      <c r="G2" s="10" t="s">
        <v>573</v>
      </c>
      <c r="H2" s="10" t="s">
        <v>574</v>
      </c>
      <c r="I2" s="10" t="s">
        <v>323</v>
      </c>
      <c r="J2" s="7">
        <f>SUM(D3:I21)</f>
        <v>30</v>
      </c>
      <c r="M2" s="3"/>
    </row>
    <row r="3" spans="1:13" ht="15.95" customHeight="1" thickBot="1">
      <c r="A3" s="349"/>
      <c r="B3" s="350"/>
      <c r="C3" s="343" t="s">
        <v>575</v>
      </c>
      <c r="D3" s="354" t="s">
        <v>576</v>
      </c>
      <c r="E3" s="354" t="s">
        <v>576</v>
      </c>
      <c r="F3" s="354" t="s">
        <v>479</v>
      </c>
      <c r="G3" s="354" t="s">
        <v>420</v>
      </c>
      <c r="H3" s="354" t="s">
        <v>577</v>
      </c>
      <c r="I3" s="355" t="s">
        <v>447</v>
      </c>
      <c r="L3" s="2" t="s">
        <v>537</v>
      </c>
    </row>
    <row r="4" spans="1:13" ht="15.95" customHeight="1" thickTop="1" thickBot="1">
      <c r="A4" s="349"/>
      <c r="B4" s="350"/>
      <c r="C4" s="343"/>
      <c r="D4" s="355"/>
      <c r="E4" s="355"/>
      <c r="F4" s="355"/>
      <c r="G4" s="355"/>
      <c r="H4" s="355"/>
      <c r="I4" s="355"/>
      <c r="L4" s="287"/>
      <c r="M4" s="5" t="s">
        <v>512</v>
      </c>
    </row>
    <row r="5" spans="1:13" ht="15.95" customHeight="1" thickTop="1" thickBot="1">
      <c r="A5" s="349"/>
      <c r="B5" s="350"/>
      <c r="C5" s="343"/>
      <c r="D5" s="355"/>
      <c r="E5" s="355"/>
      <c r="F5" s="355"/>
      <c r="G5" s="355"/>
      <c r="H5" s="355"/>
      <c r="I5" s="355"/>
      <c r="L5" s="292"/>
      <c r="M5" s="5" t="s">
        <v>517</v>
      </c>
    </row>
    <row r="6" spans="1:13" ht="15.95" customHeight="1" thickTop="1" thickBot="1">
      <c r="A6" s="349"/>
      <c r="B6" s="350"/>
      <c r="C6" s="344"/>
      <c r="D6" s="12">
        <v>6</v>
      </c>
      <c r="E6" s="12"/>
      <c r="F6" s="12">
        <v>3</v>
      </c>
      <c r="G6" s="12">
        <v>3</v>
      </c>
      <c r="H6" s="12">
        <v>3</v>
      </c>
      <c r="I6" s="355"/>
      <c r="L6" s="289"/>
      <c r="M6" s="5" t="s">
        <v>528</v>
      </c>
    </row>
    <row r="7" spans="1:13" ht="15.75" customHeight="1" thickTop="1" thickBot="1">
      <c r="A7" s="349"/>
      <c r="B7" s="350"/>
      <c r="C7" s="59" t="s">
        <v>578</v>
      </c>
      <c r="D7" s="13"/>
      <c r="E7" s="13"/>
      <c r="F7" s="13"/>
      <c r="G7" s="13"/>
      <c r="H7" s="13"/>
      <c r="I7" s="355"/>
      <c r="L7" s="290"/>
      <c r="M7" s="1" t="s">
        <v>579</v>
      </c>
    </row>
    <row r="8" spans="1:13" ht="15.95" customHeight="1" thickTop="1">
      <c r="A8" s="349"/>
      <c r="B8" s="350"/>
      <c r="C8" s="342" t="s">
        <v>580</v>
      </c>
      <c r="D8" s="340"/>
      <c r="E8" s="354" t="s">
        <v>581</v>
      </c>
      <c r="F8" s="361" t="s">
        <v>452</v>
      </c>
      <c r="G8" s="340"/>
      <c r="H8" s="365" t="s">
        <v>448</v>
      </c>
      <c r="I8" s="355"/>
    </row>
    <row r="9" spans="1:13" ht="15.95" customHeight="1">
      <c r="A9" s="349"/>
      <c r="B9" s="350"/>
      <c r="C9" s="343"/>
      <c r="D9" s="341"/>
      <c r="E9" s="355"/>
      <c r="F9" s="362"/>
      <c r="G9" s="341"/>
      <c r="H9" s="355"/>
      <c r="I9" s="355"/>
      <c r="M9" s="5"/>
    </row>
    <row r="10" spans="1:13" ht="15.95" customHeight="1">
      <c r="A10" s="349"/>
      <c r="B10" s="350"/>
      <c r="C10" s="343"/>
      <c r="D10" s="341"/>
      <c r="E10" s="355"/>
      <c r="F10" s="362"/>
      <c r="G10" s="341"/>
      <c r="H10" s="355"/>
      <c r="I10" s="355"/>
      <c r="M10" s="3"/>
    </row>
    <row r="11" spans="1:13" ht="15.95" customHeight="1">
      <c r="A11" s="349"/>
      <c r="B11" s="350"/>
      <c r="C11" s="344"/>
      <c r="D11" s="14"/>
      <c r="E11" s="12">
        <v>3</v>
      </c>
      <c r="F11" s="18">
        <v>3</v>
      </c>
      <c r="G11" s="14"/>
      <c r="H11" s="12">
        <v>6</v>
      </c>
      <c r="I11" s="12">
        <v>3</v>
      </c>
      <c r="M11" s="3"/>
    </row>
    <row r="12" spans="1:13" ht="6" customHeight="1">
      <c r="A12" s="349"/>
      <c r="B12" s="350"/>
      <c r="C12" s="59"/>
      <c r="D12" s="13"/>
      <c r="E12" s="13"/>
      <c r="F12" s="13"/>
      <c r="G12" s="13"/>
      <c r="H12" s="13"/>
      <c r="I12" s="13"/>
      <c r="M12" s="3"/>
    </row>
    <row r="13" spans="1:13" ht="15.75" customHeight="1">
      <c r="A13" s="349"/>
      <c r="B13" s="350"/>
      <c r="C13" s="342" t="s">
        <v>582</v>
      </c>
      <c r="D13" s="340"/>
      <c r="E13" s="340"/>
      <c r="F13" s="340"/>
      <c r="G13" s="340"/>
      <c r="H13" s="368" t="s">
        <v>448</v>
      </c>
      <c r="I13" s="341"/>
      <c r="M13" s="3"/>
    </row>
    <row r="14" spans="1:13" ht="15.75" customHeight="1">
      <c r="A14" s="349"/>
      <c r="B14" s="350"/>
      <c r="C14" s="343"/>
      <c r="D14" s="341"/>
      <c r="E14" s="341"/>
      <c r="F14" s="341"/>
      <c r="G14" s="341"/>
      <c r="H14" s="368"/>
      <c r="I14" s="341"/>
      <c r="M14" s="3"/>
    </row>
    <row r="15" spans="1:13" ht="15.75" customHeight="1">
      <c r="A15" s="349"/>
      <c r="B15" s="350"/>
      <c r="C15" s="343"/>
      <c r="D15" s="341"/>
      <c r="E15" s="341"/>
      <c r="F15" s="341"/>
      <c r="G15" s="341"/>
      <c r="H15" s="368"/>
      <c r="I15" s="341"/>
    </row>
    <row r="16" spans="1:13" ht="15.75" customHeight="1">
      <c r="A16" s="349"/>
      <c r="B16" s="350"/>
      <c r="C16" s="344"/>
      <c r="D16" s="14"/>
      <c r="E16" s="14"/>
      <c r="F16" s="14"/>
      <c r="G16" s="14"/>
      <c r="H16" s="47"/>
      <c r="I16" s="341"/>
    </row>
    <row r="17" spans="1:13" ht="9.75" customHeight="1">
      <c r="A17" s="349"/>
      <c r="B17" s="350"/>
      <c r="C17" s="59"/>
      <c r="D17" s="13"/>
      <c r="E17" s="13"/>
      <c r="F17" s="13"/>
      <c r="G17" s="13"/>
      <c r="H17" s="32"/>
      <c r="I17" s="341"/>
    </row>
    <row r="18" spans="1:13" ht="15.75" customHeight="1">
      <c r="A18" s="349"/>
      <c r="B18" s="350"/>
      <c r="C18" s="342" t="s">
        <v>583</v>
      </c>
      <c r="D18" s="340"/>
      <c r="E18" s="340"/>
      <c r="F18" s="347"/>
      <c r="G18" s="340"/>
      <c r="H18" s="340"/>
      <c r="I18" s="341"/>
    </row>
    <row r="19" spans="1:13" ht="15.75" customHeight="1">
      <c r="A19" s="349"/>
      <c r="B19" s="350"/>
      <c r="C19" s="343"/>
      <c r="D19" s="341"/>
      <c r="E19" s="341"/>
      <c r="F19" s="341"/>
      <c r="G19" s="341"/>
      <c r="H19" s="341"/>
      <c r="I19" s="341"/>
      <c r="L19" s="2" t="s">
        <v>542</v>
      </c>
      <c r="M19" s="80"/>
    </row>
    <row r="20" spans="1:13" ht="15.75" customHeight="1">
      <c r="A20" s="349"/>
      <c r="B20" s="350"/>
      <c r="C20" s="343"/>
      <c r="D20" s="341"/>
      <c r="E20" s="341"/>
      <c r="F20" s="341"/>
      <c r="G20" s="341"/>
      <c r="H20" s="341"/>
      <c r="I20" s="341"/>
      <c r="L20" s="1" t="s">
        <v>511</v>
      </c>
      <c r="M20" s="80"/>
    </row>
    <row r="21" spans="1:13" ht="15.75" customHeight="1">
      <c r="A21" s="349"/>
      <c r="B21" s="350"/>
      <c r="C21" s="348"/>
      <c r="D21" s="22"/>
      <c r="E21" s="22"/>
      <c r="F21" s="41"/>
      <c r="G21" s="22"/>
      <c r="H21" s="22"/>
      <c r="I21" s="22"/>
      <c r="L21" s="1" t="s">
        <v>516</v>
      </c>
      <c r="M21" s="80"/>
    </row>
    <row r="22" spans="1:13" ht="15.75" customHeight="1">
      <c r="B22" s="23"/>
      <c r="L22" s="1" t="s">
        <v>520</v>
      </c>
      <c r="M22" s="80"/>
    </row>
    <row r="23" spans="1:13" ht="15.75" customHeight="1">
      <c r="B23" s="23"/>
      <c r="L23" s="1" t="s">
        <v>525</v>
      </c>
      <c r="M23" s="80"/>
    </row>
    <row r="24" spans="1:13" ht="15.75" customHeight="1">
      <c r="B24" s="23"/>
    </row>
    <row r="25" spans="1:13">
      <c r="B25" s="23"/>
      <c r="J25" s="2"/>
    </row>
    <row r="26" spans="1:13" ht="15.75" customHeight="1">
      <c r="A26" s="349" t="s">
        <v>456</v>
      </c>
      <c r="B26" s="350" t="s">
        <v>584</v>
      </c>
      <c r="C26" s="9" t="s">
        <v>585</v>
      </c>
      <c r="D26" s="10" t="s">
        <v>570</v>
      </c>
      <c r="E26" s="10" t="s">
        <v>571</v>
      </c>
      <c r="F26" s="10" t="s">
        <v>572</v>
      </c>
      <c r="G26" s="10" t="s">
        <v>573</v>
      </c>
      <c r="H26" s="10" t="s">
        <v>574</v>
      </c>
      <c r="I26" s="10" t="s">
        <v>323</v>
      </c>
      <c r="J26" s="7">
        <f>SUM(D27:I45)</f>
        <v>30</v>
      </c>
    </row>
    <row r="27" spans="1:13" ht="15.95" customHeight="1">
      <c r="A27" s="349"/>
      <c r="B27" s="350"/>
      <c r="C27" s="343" t="s">
        <v>575</v>
      </c>
      <c r="D27" s="355" t="s">
        <v>586</v>
      </c>
      <c r="E27" s="355" t="s">
        <v>587</v>
      </c>
      <c r="F27" s="354" t="s">
        <v>588</v>
      </c>
      <c r="G27" s="355" t="s">
        <v>374</v>
      </c>
      <c r="H27" s="354" t="s">
        <v>589</v>
      </c>
      <c r="I27" s="341"/>
    </row>
    <row r="28" spans="1:13" ht="15.95" customHeight="1">
      <c r="A28" s="349"/>
      <c r="B28" s="350"/>
      <c r="C28" s="343"/>
      <c r="D28" s="355"/>
      <c r="E28" s="355"/>
      <c r="F28" s="355"/>
      <c r="G28" s="355"/>
      <c r="H28" s="355"/>
      <c r="I28" s="341"/>
    </row>
    <row r="29" spans="1:13" ht="15.95" customHeight="1">
      <c r="A29" s="349"/>
      <c r="B29" s="350"/>
      <c r="C29" s="343"/>
      <c r="D29" s="355"/>
      <c r="E29" s="355"/>
      <c r="F29" s="355"/>
      <c r="G29" s="355"/>
      <c r="H29" s="355"/>
      <c r="I29" s="341"/>
      <c r="K29" s="25"/>
      <c r="M29" s="81"/>
    </row>
    <row r="30" spans="1:13" ht="15.95" customHeight="1">
      <c r="A30" s="349"/>
      <c r="B30" s="350"/>
      <c r="C30" s="344"/>
      <c r="D30" s="15">
        <v>3</v>
      </c>
      <c r="E30" s="16">
        <v>3</v>
      </c>
      <c r="F30" s="12">
        <v>3</v>
      </c>
      <c r="G30" s="12">
        <v>3</v>
      </c>
      <c r="H30" s="12">
        <v>3</v>
      </c>
      <c r="I30" s="341"/>
    </row>
    <row r="31" spans="1:13" ht="15.95" customHeight="1">
      <c r="A31" s="349"/>
      <c r="B31" s="350"/>
      <c r="C31" s="59" t="s">
        <v>578</v>
      </c>
      <c r="D31" s="33"/>
      <c r="E31" s="33"/>
      <c r="F31" s="33"/>
      <c r="G31" s="13"/>
      <c r="H31" s="13"/>
      <c r="I31" s="341"/>
    </row>
    <row r="32" spans="1:13" ht="15.95" customHeight="1">
      <c r="A32" s="349"/>
      <c r="B32" s="350"/>
      <c r="C32" s="342" t="s">
        <v>580</v>
      </c>
      <c r="D32" s="355" t="s">
        <v>419</v>
      </c>
      <c r="E32" s="361" t="s">
        <v>590</v>
      </c>
      <c r="F32" s="361" t="s">
        <v>591</v>
      </c>
      <c r="G32" s="354" t="s">
        <v>592</v>
      </c>
      <c r="H32" s="340"/>
      <c r="I32" s="341"/>
    </row>
    <row r="33" spans="1:13" ht="15.95" customHeight="1">
      <c r="A33" s="349"/>
      <c r="B33" s="350"/>
      <c r="C33" s="343"/>
      <c r="D33" s="355"/>
      <c r="E33" s="362"/>
      <c r="F33" s="362"/>
      <c r="G33" s="355"/>
      <c r="H33" s="341"/>
      <c r="I33" s="341"/>
      <c r="M33" s="43"/>
    </row>
    <row r="34" spans="1:13" ht="15.95" customHeight="1">
      <c r="A34" s="349"/>
      <c r="B34" s="350"/>
      <c r="C34" s="343"/>
      <c r="D34" s="355"/>
      <c r="E34" s="362"/>
      <c r="F34" s="362"/>
      <c r="G34" s="355"/>
      <c r="H34" s="341"/>
      <c r="I34" s="341"/>
    </row>
    <row r="35" spans="1:13" ht="15.95" customHeight="1">
      <c r="A35" s="349"/>
      <c r="B35" s="350"/>
      <c r="C35" s="344"/>
      <c r="D35" s="15">
        <v>3</v>
      </c>
      <c r="E35" s="18">
        <v>3</v>
      </c>
      <c r="F35" s="18">
        <v>3</v>
      </c>
      <c r="G35" s="17">
        <v>3</v>
      </c>
      <c r="H35" s="14"/>
      <c r="I35" s="286"/>
    </row>
    <row r="36" spans="1:13" ht="3.95" customHeight="1">
      <c r="A36" s="349"/>
      <c r="B36" s="350"/>
      <c r="C36" s="59"/>
      <c r="D36" s="13"/>
      <c r="E36" s="13"/>
      <c r="F36" s="13"/>
      <c r="G36" s="28"/>
      <c r="H36" s="13"/>
      <c r="I36" s="28"/>
    </row>
    <row r="37" spans="1:13" ht="15.95" customHeight="1">
      <c r="A37" s="349"/>
      <c r="B37" s="350"/>
      <c r="C37" s="342" t="s">
        <v>582</v>
      </c>
      <c r="D37" s="357"/>
      <c r="E37" s="357"/>
      <c r="F37" s="357"/>
      <c r="G37" s="357"/>
      <c r="H37" s="354" t="s">
        <v>376</v>
      </c>
      <c r="I37" s="341"/>
    </row>
    <row r="38" spans="1:13" ht="15.95" customHeight="1">
      <c r="A38" s="349"/>
      <c r="B38" s="350"/>
      <c r="C38" s="343"/>
      <c r="D38" s="358"/>
      <c r="E38" s="358"/>
      <c r="F38" s="358"/>
      <c r="G38" s="358"/>
      <c r="H38" s="355"/>
      <c r="I38" s="341"/>
    </row>
    <row r="39" spans="1:13" ht="15.95" customHeight="1">
      <c r="A39" s="349"/>
      <c r="B39" s="350"/>
      <c r="C39" s="343"/>
      <c r="D39" s="358"/>
      <c r="E39" s="358"/>
      <c r="F39" s="358"/>
      <c r="G39" s="358"/>
      <c r="H39" s="355"/>
      <c r="I39" s="341"/>
      <c r="J39" s="2"/>
    </row>
    <row r="40" spans="1:13" ht="15.95" customHeight="1">
      <c r="A40" s="349"/>
      <c r="B40" s="350"/>
      <c r="C40" s="344"/>
      <c r="D40" s="24"/>
      <c r="E40" s="24"/>
      <c r="F40" s="24"/>
      <c r="G40" s="24"/>
      <c r="H40" s="12">
        <v>3</v>
      </c>
      <c r="I40" s="341"/>
    </row>
    <row r="41" spans="1:13" ht="12" customHeight="1">
      <c r="A41" s="349"/>
      <c r="B41" s="350"/>
      <c r="C41" s="59"/>
      <c r="D41" s="13"/>
      <c r="E41" s="13"/>
      <c r="F41" s="13"/>
      <c r="G41" s="13"/>
      <c r="H41" s="13"/>
      <c r="I41" s="341"/>
    </row>
    <row r="42" spans="1:13" ht="15.95" customHeight="1">
      <c r="A42" s="349"/>
      <c r="B42" s="350"/>
      <c r="C42" s="342" t="s">
        <v>583</v>
      </c>
      <c r="D42" s="340"/>
      <c r="E42" s="340"/>
      <c r="F42" s="340"/>
      <c r="G42" s="340"/>
      <c r="H42" s="340"/>
      <c r="I42" s="341"/>
    </row>
    <row r="43" spans="1:13" ht="15.95" customHeight="1">
      <c r="A43" s="349"/>
      <c r="B43" s="350"/>
      <c r="C43" s="343"/>
      <c r="D43" s="341"/>
      <c r="E43" s="341"/>
      <c r="F43" s="341"/>
      <c r="G43" s="341"/>
      <c r="H43" s="341"/>
      <c r="I43" s="341"/>
    </row>
    <row r="44" spans="1:13" ht="15.95" customHeight="1">
      <c r="A44" s="349"/>
      <c r="B44" s="350"/>
      <c r="C44" s="343"/>
      <c r="D44" s="341"/>
      <c r="E44" s="341"/>
      <c r="F44" s="341"/>
      <c r="G44" s="341"/>
      <c r="H44" s="341"/>
      <c r="I44" s="341"/>
    </row>
    <row r="45" spans="1:13" ht="15.95" customHeight="1">
      <c r="A45" s="349"/>
      <c r="B45" s="350"/>
      <c r="C45" s="348"/>
      <c r="D45" s="22"/>
      <c r="E45" s="22"/>
      <c r="F45" s="22"/>
      <c r="G45" s="22"/>
      <c r="H45" s="22"/>
      <c r="I45" s="22"/>
    </row>
    <row r="50" spans="1:10" ht="15.75" customHeight="1">
      <c r="A50" s="349" t="s">
        <v>593</v>
      </c>
      <c r="B50" s="350" t="s">
        <v>594</v>
      </c>
      <c r="C50" s="9" t="s">
        <v>595</v>
      </c>
      <c r="D50" s="10" t="s">
        <v>570</v>
      </c>
      <c r="E50" s="10" t="s">
        <v>571</v>
      </c>
      <c r="F50" s="10" t="s">
        <v>572</v>
      </c>
      <c r="G50" s="10" t="s">
        <v>573</v>
      </c>
      <c r="H50" s="10" t="s">
        <v>574</v>
      </c>
      <c r="I50" s="10" t="s">
        <v>323</v>
      </c>
      <c r="J50" s="7">
        <f>SUM(D51:I69)</f>
        <v>30</v>
      </c>
    </row>
    <row r="51" spans="1:10" ht="15.95" customHeight="1">
      <c r="A51" s="349"/>
      <c r="B51" s="350"/>
      <c r="C51" s="343" t="s">
        <v>575</v>
      </c>
      <c r="D51" s="354" t="s">
        <v>596</v>
      </c>
      <c r="E51" s="354" t="s">
        <v>597</v>
      </c>
      <c r="F51" s="361" t="s">
        <v>598</v>
      </c>
      <c r="G51" s="355" t="s">
        <v>294</v>
      </c>
      <c r="H51" s="355" t="s">
        <v>294</v>
      </c>
      <c r="I51" s="362" t="s">
        <v>121</v>
      </c>
    </row>
    <row r="52" spans="1:10" ht="15.95" customHeight="1">
      <c r="A52" s="349"/>
      <c r="B52" s="350"/>
      <c r="C52" s="343"/>
      <c r="D52" s="355"/>
      <c r="E52" s="355"/>
      <c r="F52" s="362"/>
      <c r="G52" s="355"/>
      <c r="H52" s="355"/>
      <c r="I52" s="362"/>
    </row>
    <row r="53" spans="1:10" ht="15.95" customHeight="1">
      <c r="A53" s="349"/>
      <c r="B53" s="350"/>
      <c r="C53" s="343"/>
      <c r="D53" s="355"/>
      <c r="E53" s="355"/>
      <c r="F53" s="362"/>
      <c r="G53" s="355"/>
      <c r="H53" s="355"/>
      <c r="I53" s="362"/>
    </row>
    <row r="54" spans="1:10" ht="15.95" customHeight="1">
      <c r="A54" s="349"/>
      <c r="B54" s="350"/>
      <c r="C54" s="344"/>
      <c r="D54" s="12">
        <v>3</v>
      </c>
      <c r="E54" s="12">
        <v>3</v>
      </c>
      <c r="F54" s="18">
        <v>3</v>
      </c>
      <c r="G54" s="17">
        <v>6</v>
      </c>
      <c r="H54" s="17"/>
      <c r="I54" s="362"/>
    </row>
    <row r="55" spans="1:10" ht="15.95" customHeight="1">
      <c r="A55" s="349"/>
      <c r="B55" s="350"/>
      <c r="C55" s="59" t="s">
        <v>578</v>
      </c>
      <c r="D55" s="13"/>
      <c r="E55" s="13"/>
      <c r="F55" s="13"/>
      <c r="G55" s="13"/>
      <c r="H55" s="28"/>
      <c r="I55" s="362"/>
    </row>
    <row r="56" spans="1:10" ht="15.95" customHeight="1">
      <c r="A56" s="349"/>
      <c r="B56" s="350"/>
      <c r="C56" s="342" t="s">
        <v>580</v>
      </c>
      <c r="D56" s="357"/>
      <c r="E56" s="357"/>
      <c r="F56" s="357"/>
      <c r="G56" s="354" t="s">
        <v>599</v>
      </c>
      <c r="H56" s="354" t="s">
        <v>600</v>
      </c>
      <c r="I56" s="362"/>
    </row>
    <row r="57" spans="1:10" ht="15.95" customHeight="1">
      <c r="A57" s="349"/>
      <c r="B57" s="350"/>
      <c r="C57" s="343"/>
      <c r="D57" s="358"/>
      <c r="E57" s="358"/>
      <c r="F57" s="358"/>
      <c r="G57" s="355"/>
      <c r="H57" s="355"/>
      <c r="I57" s="362"/>
    </row>
    <row r="58" spans="1:10" ht="15.95" customHeight="1">
      <c r="A58" s="349"/>
      <c r="B58" s="350"/>
      <c r="C58" s="343"/>
      <c r="D58" s="358"/>
      <c r="E58" s="358"/>
      <c r="F58" s="358"/>
      <c r="G58" s="355"/>
      <c r="H58" s="355"/>
      <c r="I58" s="362"/>
    </row>
    <row r="59" spans="1:10" ht="15.95" customHeight="1">
      <c r="A59" s="349"/>
      <c r="B59" s="350"/>
      <c r="C59" s="344"/>
      <c r="D59" s="24"/>
      <c r="E59" s="24"/>
      <c r="F59" s="24"/>
      <c r="G59" s="12">
        <v>6</v>
      </c>
      <c r="H59" s="21">
        <v>6</v>
      </c>
      <c r="I59" s="18">
        <v>3</v>
      </c>
    </row>
    <row r="60" spans="1:10" ht="3.95" customHeight="1">
      <c r="A60" s="349"/>
      <c r="B60" s="350"/>
      <c r="C60" s="59"/>
      <c r="D60" s="13"/>
      <c r="E60" s="13"/>
      <c r="F60" s="13"/>
      <c r="G60" s="13"/>
      <c r="H60" s="13"/>
      <c r="I60" s="13"/>
    </row>
    <row r="61" spans="1:10" ht="15.95" customHeight="1">
      <c r="A61" s="349"/>
      <c r="B61" s="350"/>
      <c r="C61" s="342" t="s">
        <v>582</v>
      </c>
      <c r="D61" s="357"/>
      <c r="E61" s="357"/>
      <c r="F61" s="357"/>
      <c r="G61" s="354" t="s">
        <v>599</v>
      </c>
      <c r="H61" s="354" t="s">
        <v>600</v>
      </c>
      <c r="I61" s="341"/>
    </row>
    <row r="62" spans="1:10" ht="15.95" customHeight="1">
      <c r="A62" s="349"/>
      <c r="B62" s="350"/>
      <c r="C62" s="343"/>
      <c r="D62" s="358"/>
      <c r="E62" s="358"/>
      <c r="F62" s="358"/>
      <c r="G62" s="355"/>
      <c r="H62" s="355"/>
      <c r="I62" s="341"/>
    </row>
    <row r="63" spans="1:10" ht="15.95" customHeight="1">
      <c r="A63" s="349"/>
      <c r="B63" s="350"/>
      <c r="C63" s="343"/>
      <c r="D63" s="358"/>
      <c r="E63" s="358"/>
      <c r="F63" s="358"/>
      <c r="G63" s="355"/>
      <c r="H63" s="355"/>
      <c r="I63" s="341"/>
    </row>
    <row r="64" spans="1:10" ht="15.95" customHeight="1">
      <c r="A64" s="349"/>
      <c r="B64" s="350"/>
      <c r="C64" s="344"/>
      <c r="D64" s="24"/>
      <c r="E64" s="24"/>
      <c r="F64" s="24"/>
      <c r="G64" s="12"/>
      <c r="H64" s="12"/>
      <c r="I64" s="341"/>
    </row>
    <row r="65" spans="1:10" ht="12" customHeight="1">
      <c r="A65" s="349"/>
      <c r="B65" s="350"/>
      <c r="C65" s="59"/>
      <c r="D65" s="13"/>
      <c r="E65" s="13"/>
      <c r="F65" s="13"/>
      <c r="G65" s="28"/>
      <c r="H65" s="13"/>
      <c r="I65" s="341"/>
    </row>
    <row r="66" spans="1:10" ht="15.95" customHeight="1">
      <c r="A66" s="349"/>
      <c r="B66" s="350"/>
      <c r="C66" s="342" t="s">
        <v>583</v>
      </c>
      <c r="D66" s="340"/>
      <c r="E66" s="340"/>
      <c r="F66" s="340"/>
      <c r="G66" s="340"/>
      <c r="H66" s="340"/>
      <c r="I66" s="341"/>
    </row>
    <row r="67" spans="1:10" ht="15.95" customHeight="1">
      <c r="A67" s="349"/>
      <c r="B67" s="350"/>
      <c r="C67" s="343"/>
      <c r="D67" s="341"/>
      <c r="E67" s="341"/>
      <c r="F67" s="341"/>
      <c r="G67" s="341"/>
      <c r="H67" s="341"/>
      <c r="I67" s="341"/>
    </row>
    <row r="68" spans="1:10" ht="15.95" customHeight="1">
      <c r="A68" s="349"/>
      <c r="B68" s="350"/>
      <c r="C68" s="343"/>
      <c r="D68" s="341"/>
      <c r="E68" s="341"/>
      <c r="F68" s="341"/>
      <c r="G68" s="341"/>
      <c r="H68" s="341"/>
      <c r="I68" s="341"/>
    </row>
    <row r="69" spans="1:10" ht="15.95" customHeight="1">
      <c r="A69" s="349"/>
      <c r="B69" s="350"/>
      <c r="C69" s="348"/>
      <c r="D69" s="22"/>
      <c r="E69" s="22"/>
      <c r="F69" s="22"/>
      <c r="G69" s="22"/>
      <c r="H69" s="22"/>
      <c r="I69" s="22"/>
    </row>
    <row r="74" spans="1:10" ht="15.75" customHeight="1">
      <c r="A74" s="349" t="s">
        <v>593</v>
      </c>
      <c r="B74" s="350" t="s">
        <v>601</v>
      </c>
      <c r="C74" s="9" t="s">
        <v>602</v>
      </c>
      <c r="D74" s="10" t="s">
        <v>570</v>
      </c>
      <c r="E74" s="10" t="s">
        <v>571</v>
      </c>
      <c r="F74" s="10" t="s">
        <v>572</v>
      </c>
      <c r="G74" s="10" t="s">
        <v>573</v>
      </c>
      <c r="H74" s="10" t="s">
        <v>574</v>
      </c>
      <c r="I74" s="10" t="s">
        <v>323</v>
      </c>
      <c r="J74" s="7">
        <f>SUM(D75:I93)</f>
        <v>30</v>
      </c>
    </row>
    <row r="75" spans="1:10" ht="15.95" customHeight="1">
      <c r="A75" s="349"/>
      <c r="B75" s="350"/>
      <c r="C75" s="343" t="s">
        <v>575</v>
      </c>
      <c r="D75" s="361" t="s">
        <v>205</v>
      </c>
      <c r="E75" s="361" t="s">
        <v>205</v>
      </c>
      <c r="F75" s="340"/>
      <c r="G75" s="354" t="s">
        <v>603</v>
      </c>
      <c r="H75" s="354" t="s">
        <v>604</v>
      </c>
      <c r="I75" s="362" t="s">
        <v>605</v>
      </c>
    </row>
    <row r="76" spans="1:10" ht="15.95" customHeight="1">
      <c r="A76" s="349"/>
      <c r="B76" s="350"/>
      <c r="C76" s="343"/>
      <c r="D76" s="362"/>
      <c r="E76" s="362"/>
      <c r="F76" s="341"/>
      <c r="G76" s="355"/>
      <c r="H76" s="355"/>
      <c r="I76" s="362"/>
    </row>
    <row r="77" spans="1:10" ht="15.95" customHeight="1">
      <c r="A77" s="349"/>
      <c r="B77" s="350"/>
      <c r="C77" s="343"/>
      <c r="D77" s="362"/>
      <c r="E77" s="362"/>
      <c r="F77" s="341"/>
      <c r="G77" s="355"/>
      <c r="H77" s="355"/>
      <c r="I77" s="362"/>
    </row>
    <row r="78" spans="1:10" ht="15.95" customHeight="1">
      <c r="A78" s="349"/>
      <c r="B78" s="350"/>
      <c r="C78" s="344"/>
      <c r="D78" s="18">
        <v>6</v>
      </c>
      <c r="E78" s="18"/>
      <c r="F78" s="14"/>
      <c r="G78" s="12">
        <v>3</v>
      </c>
      <c r="H78" s="12">
        <v>3</v>
      </c>
      <c r="I78" s="362"/>
    </row>
    <row r="79" spans="1:10" ht="15.95" customHeight="1">
      <c r="A79" s="349"/>
      <c r="B79" s="350"/>
      <c r="C79" s="59" t="s">
        <v>578</v>
      </c>
      <c r="D79" s="13"/>
      <c r="E79" s="13"/>
      <c r="F79" s="13"/>
      <c r="G79" s="13"/>
      <c r="H79" s="13"/>
      <c r="I79" s="362"/>
    </row>
    <row r="80" spans="1:10" ht="15.95" customHeight="1">
      <c r="A80" s="349"/>
      <c r="B80" s="350"/>
      <c r="C80" s="342" t="s">
        <v>580</v>
      </c>
      <c r="D80" s="361" t="s">
        <v>450</v>
      </c>
      <c r="E80" s="361" t="s">
        <v>450</v>
      </c>
      <c r="F80" s="340"/>
      <c r="G80" s="354" t="s">
        <v>249</v>
      </c>
      <c r="H80" s="354" t="s">
        <v>606</v>
      </c>
      <c r="I80" s="362"/>
    </row>
    <row r="81" spans="1:13" ht="15.95" customHeight="1">
      <c r="A81" s="349"/>
      <c r="B81" s="350"/>
      <c r="C81" s="343"/>
      <c r="D81" s="362"/>
      <c r="E81" s="362"/>
      <c r="F81" s="341"/>
      <c r="G81" s="355"/>
      <c r="H81" s="355"/>
      <c r="I81" s="362"/>
    </row>
    <row r="82" spans="1:13" ht="15.95" customHeight="1">
      <c r="A82" s="349"/>
      <c r="B82" s="350"/>
      <c r="C82" s="343"/>
      <c r="D82" s="362"/>
      <c r="E82" s="362"/>
      <c r="F82" s="341"/>
      <c r="G82" s="355"/>
      <c r="H82" s="355"/>
      <c r="I82" s="362"/>
    </row>
    <row r="83" spans="1:13" ht="15.95" customHeight="1">
      <c r="A83" s="349"/>
      <c r="B83" s="350"/>
      <c r="C83" s="344"/>
      <c r="D83" s="18">
        <v>6</v>
      </c>
      <c r="E83" s="18"/>
      <c r="F83" s="14"/>
      <c r="G83" s="12">
        <v>3</v>
      </c>
      <c r="H83" s="12">
        <v>6</v>
      </c>
      <c r="I83" s="18">
        <v>3</v>
      </c>
      <c r="M83" s="1" t="s">
        <v>36</v>
      </c>
    </row>
    <row r="84" spans="1:13" ht="3.95" customHeight="1">
      <c r="A84" s="349"/>
      <c r="B84" s="350"/>
      <c r="C84" s="59"/>
      <c r="D84" s="13"/>
      <c r="E84" s="13"/>
      <c r="F84" s="13"/>
      <c r="G84" s="13"/>
      <c r="H84" s="13"/>
      <c r="I84" s="13"/>
    </row>
    <row r="85" spans="1:13" ht="15.95" customHeight="1">
      <c r="A85" s="349"/>
      <c r="B85" s="350"/>
      <c r="C85" s="342" t="s">
        <v>582</v>
      </c>
      <c r="D85" s="357"/>
      <c r="E85" s="357"/>
      <c r="F85" s="357"/>
      <c r="G85" s="357"/>
      <c r="H85" s="354" t="s">
        <v>606</v>
      </c>
      <c r="I85" s="341"/>
    </row>
    <row r="86" spans="1:13" ht="15.95" customHeight="1">
      <c r="A86" s="349"/>
      <c r="B86" s="350"/>
      <c r="C86" s="343"/>
      <c r="D86" s="358"/>
      <c r="E86" s="358"/>
      <c r="F86" s="358"/>
      <c r="G86" s="358"/>
      <c r="H86" s="355"/>
      <c r="I86" s="341"/>
    </row>
    <row r="87" spans="1:13" ht="15.95" customHeight="1">
      <c r="A87" s="349"/>
      <c r="B87" s="350"/>
      <c r="C87" s="343"/>
      <c r="D87" s="358"/>
      <c r="E87" s="358"/>
      <c r="F87" s="358"/>
      <c r="G87" s="358"/>
      <c r="H87" s="355"/>
      <c r="I87" s="341"/>
    </row>
    <row r="88" spans="1:13" ht="15.95" customHeight="1">
      <c r="A88" s="349"/>
      <c r="B88" s="350"/>
      <c r="C88" s="344"/>
      <c r="D88" s="24"/>
      <c r="E88" s="24"/>
      <c r="F88" s="24"/>
      <c r="G88" s="24"/>
      <c r="H88" s="12"/>
      <c r="I88" s="341"/>
    </row>
    <row r="89" spans="1:13" ht="12" customHeight="1">
      <c r="A89" s="349"/>
      <c r="B89" s="350"/>
      <c r="C89" s="59"/>
      <c r="D89" s="13"/>
      <c r="E89" s="13"/>
      <c r="F89" s="13"/>
      <c r="G89" s="13"/>
      <c r="H89" s="13"/>
      <c r="I89" s="341"/>
    </row>
    <row r="90" spans="1:13" ht="15.95" customHeight="1">
      <c r="A90" s="349"/>
      <c r="B90" s="350"/>
      <c r="C90" s="342" t="s">
        <v>583</v>
      </c>
      <c r="D90" s="340"/>
      <c r="E90" s="340"/>
      <c r="F90" s="340"/>
      <c r="G90" s="340"/>
      <c r="H90" s="340"/>
      <c r="I90" s="341"/>
    </row>
    <row r="91" spans="1:13" ht="15.95" customHeight="1">
      <c r="A91" s="349"/>
      <c r="B91" s="350"/>
      <c r="C91" s="343"/>
      <c r="D91" s="341"/>
      <c r="E91" s="341"/>
      <c r="F91" s="341"/>
      <c r="G91" s="341"/>
      <c r="H91" s="341"/>
      <c r="I91" s="341"/>
    </row>
    <row r="92" spans="1:13" ht="15.95" customHeight="1">
      <c r="A92" s="349"/>
      <c r="B92" s="350"/>
      <c r="C92" s="343"/>
      <c r="D92" s="341"/>
      <c r="E92" s="341"/>
      <c r="F92" s="341"/>
      <c r="G92" s="341"/>
      <c r="H92" s="341"/>
      <c r="I92" s="341"/>
    </row>
    <row r="93" spans="1:13" ht="15.95" customHeight="1">
      <c r="A93" s="349"/>
      <c r="B93" s="350"/>
      <c r="C93" s="348"/>
      <c r="D93" s="22"/>
      <c r="E93" s="22"/>
      <c r="F93" s="22"/>
      <c r="G93" s="22"/>
      <c r="H93" s="22"/>
      <c r="I93" s="22"/>
    </row>
    <row r="98" spans="1:10" ht="15.75" customHeight="1">
      <c r="A98" s="349" t="s">
        <v>45</v>
      </c>
      <c r="B98" s="350" t="s">
        <v>607</v>
      </c>
      <c r="C98" s="9" t="s">
        <v>608</v>
      </c>
      <c r="D98" s="10" t="s">
        <v>570</v>
      </c>
      <c r="E98" s="10" t="s">
        <v>571</v>
      </c>
      <c r="F98" s="10" t="s">
        <v>572</v>
      </c>
      <c r="G98" s="10" t="s">
        <v>573</v>
      </c>
      <c r="H98" s="10" t="s">
        <v>574</v>
      </c>
      <c r="I98" s="10" t="s">
        <v>323</v>
      </c>
      <c r="J98" s="7">
        <f>SUM(D99:I117)</f>
        <v>30</v>
      </c>
    </row>
    <row r="99" spans="1:10" ht="15.95" customHeight="1">
      <c r="A99" s="349"/>
      <c r="B99" s="350"/>
      <c r="C99" s="343" t="s">
        <v>575</v>
      </c>
      <c r="D99" s="353" t="s">
        <v>609</v>
      </c>
      <c r="E99" s="353" t="s">
        <v>609</v>
      </c>
      <c r="F99" s="361" t="s">
        <v>340</v>
      </c>
      <c r="G99" s="357"/>
      <c r="H99" s="354" t="s">
        <v>610</v>
      </c>
      <c r="I99" s="362" t="s">
        <v>131</v>
      </c>
    </row>
    <row r="100" spans="1:10" ht="15.95" customHeight="1">
      <c r="A100" s="349"/>
      <c r="B100" s="350"/>
      <c r="C100" s="343"/>
      <c r="D100" s="353"/>
      <c r="E100" s="353"/>
      <c r="F100" s="362"/>
      <c r="G100" s="358"/>
      <c r="H100" s="355"/>
      <c r="I100" s="362"/>
    </row>
    <row r="101" spans="1:10" ht="15.95" customHeight="1">
      <c r="A101" s="349"/>
      <c r="B101" s="350"/>
      <c r="C101" s="343"/>
      <c r="D101" s="353"/>
      <c r="E101" s="353"/>
      <c r="F101" s="362"/>
      <c r="G101" s="358"/>
      <c r="H101" s="355"/>
      <c r="I101" s="362"/>
    </row>
    <row r="102" spans="1:10" ht="15.95" customHeight="1">
      <c r="A102" s="349"/>
      <c r="B102" s="350"/>
      <c r="C102" s="344"/>
      <c r="D102" s="49">
        <v>6</v>
      </c>
      <c r="E102" s="49"/>
      <c r="F102" s="18">
        <v>3</v>
      </c>
      <c r="G102" s="24"/>
      <c r="H102" s="19">
        <v>3</v>
      </c>
      <c r="I102" s="362"/>
    </row>
    <row r="103" spans="1:10" ht="15.95" customHeight="1">
      <c r="A103" s="349"/>
      <c r="B103" s="350"/>
      <c r="C103" s="59" t="s">
        <v>578</v>
      </c>
      <c r="D103" s="13"/>
      <c r="E103" s="13"/>
      <c r="F103" s="13"/>
      <c r="G103" s="38"/>
      <c r="H103" s="31"/>
      <c r="I103" s="362"/>
    </row>
    <row r="104" spans="1:10" ht="15.95" customHeight="1">
      <c r="A104" s="349"/>
      <c r="B104" s="350"/>
      <c r="C104" s="342" t="s">
        <v>580</v>
      </c>
      <c r="D104" s="361" t="s">
        <v>660</v>
      </c>
      <c r="E104" s="357"/>
      <c r="F104" s="361" t="s">
        <v>611</v>
      </c>
      <c r="G104" s="365" t="s">
        <v>121</v>
      </c>
      <c r="H104" s="363" t="s">
        <v>612</v>
      </c>
      <c r="I104" s="362"/>
    </row>
    <row r="105" spans="1:10" ht="15.95" customHeight="1">
      <c r="A105" s="349"/>
      <c r="B105" s="350"/>
      <c r="C105" s="343"/>
      <c r="D105" s="362"/>
      <c r="E105" s="358"/>
      <c r="F105" s="362"/>
      <c r="G105" s="355"/>
      <c r="H105" s="364"/>
      <c r="I105" s="362"/>
    </row>
    <row r="106" spans="1:10" ht="15.95" customHeight="1">
      <c r="A106" s="349"/>
      <c r="B106" s="350"/>
      <c r="C106" s="343"/>
      <c r="D106" s="362"/>
      <c r="E106" s="358"/>
      <c r="F106" s="362"/>
      <c r="G106" s="355"/>
      <c r="H106" s="364"/>
      <c r="I106" s="362"/>
    </row>
    <row r="107" spans="1:10" ht="15.95" customHeight="1">
      <c r="A107" s="349"/>
      <c r="B107" s="350"/>
      <c r="C107" s="344"/>
      <c r="D107" s="18">
        <v>3</v>
      </c>
      <c r="E107" s="24"/>
      <c r="F107" s="18">
        <v>3</v>
      </c>
      <c r="G107" s="21">
        <v>3</v>
      </c>
      <c r="H107" s="51">
        <v>3</v>
      </c>
      <c r="I107" s="18">
        <v>3</v>
      </c>
    </row>
    <row r="108" spans="1:10" ht="3.95" customHeight="1">
      <c r="A108" s="349"/>
      <c r="B108" s="350"/>
      <c r="C108" s="59"/>
      <c r="D108" s="13"/>
      <c r="E108" s="13"/>
      <c r="F108" s="13"/>
      <c r="G108" s="13"/>
      <c r="H108" s="13"/>
      <c r="I108" s="13"/>
    </row>
    <row r="109" spans="1:10" ht="15.95" customHeight="1">
      <c r="A109" s="349"/>
      <c r="B109" s="350"/>
      <c r="C109" s="342" t="s">
        <v>582</v>
      </c>
      <c r="D109" s="357"/>
      <c r="E109" s="357"/>
      <c r="F109" s="357"/>
      <c r="G109" s="366" t="s">
        <v>162</v>
      </c>
      <c r="H109" s="357"/>
      <c r="I109" s="341"/>
    </row>
    <row r="110" spans="1:10" ht="15.95" customHeight="1">
      <c r="A110" s="349"/>
      <c r="B110" s="350"/>
      <c r="C110" s="343"/>
      <c r="D110" s="358"/>
      <c r="E110" s="358"/>
      <c r="F110" s="358"/>
      <c r="G110" s="367"/>
      <c r="H110" s="358"/>
      <c r="I110" s="341"/>
    </row>
    <row r="111" spans="1:10" ht="15.95" customHeight="1">
      <c r="A111" s="349"/>
      <c r="B111" s="350"/>
      <c r="C111" s="343"/>
      <c r="D111" s="358"/>
      <c r="E111" s="358"/>
      <c r="F111" s="358"/>
      <c r="G111" s="367"/>
      <c r="H111" s="358"/>
      <c r="I111" s="341"/>
    </row>
    <row r="112" spans="1:10" ht="15.95" customHeight="1">
      <c r="A112" s="349"/>
      <c r="B112" s="350"/>
      <c r="C112" s="344"/>
      <c r="D112" s="24"/>
      <c r="E112" s="24"/>
      <c r="F112" s="24"/>
      <c r="G112" s="70">
        <v>3</v>
      </c>
      <c r="H112" s="24"/>
      <c r="I112" s="341"/>
    </row>
    <row r="113" spans="1:10" ht="12" customHeight="1">
      <c r="A113" s="349"/>
      <c r="B113" s="350"/>
      <c r="C113" s="59"/>
      <c r="D113" s="13"/>
      <c r="E113" s="13"/>
      <c r="F113" s="13"/>
      <c r="G113" s="13"/>
      <c r="H113" s="13"/>
      <c r="I113" s="341"/>
    </row>
    <row r="114" spans="1:10" ht="15.95" customHeight="1">
      <c r="A114" s="349"/>
      <c r="B114" s="350"/>
      <c r="C114" s="342" t="s">
        <v>583</v>
      </c>
      <c r="D114" s="340"/>
      <c r="E114" s="340"/>
      <c r="F114" s="340"/>
      <c r="G114" s="340"/>
      <c r="H114" s="340"/>
      <c r="I114" s="341"/>
    </row>
    <row r="115" spans="1:10" ht="15.95" customHeight="1">
      <c r="A115" s="349"/>
      <c r="B115" s="350"/>
      <c r="C115" s="343"/>
      <c r="D115" s="341"/>
      <c r="E115" s="341"/>
      <c r="F115" s="341"/>
      <c r="G115" s="341"/>
      <c r="H115" s="341"/>
      <c r="I115" s="341"/>
    </row>
    <row r="116" spans="1:10" ht="15.95" customHeight="1">
      <c r="A116" s="349"/>
      <c r="B116" s="350"/>
      <c r="C116" s="343"/>
      <c r="D116" s="341"/>
      <c r="E116" s="341"/>
      <c r="F116" s="341"/>
      <c r="G116" s="341"/>
      <c r="H116" s="341"/>
      <c r="I116" s="341"/>
    </row>
    <row r="117" spans="1:10" ht="15.95" customHeight="1">
      <c r="A117" s="349"/>
      <c r="B117" s="350"/>
      <c r="C117" s="348"/>
      <c r="D117" s="22"/>
      <c r="E117" s="22"/>
      <c r="F117" s="22"/>
      <c r="G117" s="22"/>
      <c r="H117" s="22"/>
      <c r="I117" s="22"/>
    </row>
    <row r="122" spans="1:10" ht="15.75" customHeight="1">
      <c r="A122" s="349" t="s">
        <v>45</v>
      </c>
      <c r="B122" s="350" t="s">
        <v>613</v>
      </c>
      <c r="C122" s="9" t="s">
        <v>614</v>
      </c>
      <c r="D122" s="10" t="s">
        <v>570</v>
      </c>
      <c r="E122" s="10" t="s">
        <v>571</v>
      </c>
      <c r="F122" s="10" t="s">
        <v>572</v>
      </c>
      <c r="G122" s="10" t="s">
        <v>573</v>
      </c>
      <c r="H122" s="10" t="s">
        <v>574</v>
      </c>
      <c r="I122" s="10" t="s">
        <v>323</v>
      </c>
      <c r="J122" s="7">
        <f>SUM(D123:I141)</f>
        <v>30</v>
      </c>
    </row>
    <row r="123" spans="1:10" ht="15.95" customHeight="1">
      <c r="A123" s="349"/>
      <c r="B123" s="350"/>
      <c r="C123" s="343" t="s">
        <v>575</v>
      </c>
      <c r="D123" s="353" t="s">
        <v>615</v>
      </c>
      <c r="E123" s="353" t="s">
        <v>615</v>
      </c>
      <c r="F123" s="361" t="s">
        <v>256</v>
      </c>
      <c r="G123" s="351" t="s">
        <v>33</v>
      </c>
      <c r="H123" s="359" t="s">
        <v>122</v>
      </c>
      <c r="I123" s="341"/>
    </row>
    <row r="124" spans="1:10" ht="15.95" customHeight="1">
      <c r="A124" s="349"/>
      <c r="B124" s="350"/>
      <c r="C124" s="343"/>
      <c r="D124" s="353"/>
      <c r="E124" s="353"/>
      <c r="F124" s="362"/>
      <c r="G124" s="352"/>
      <c r="H124" s="360"/>
      <c r="I124" s="341"/>
    </row>
    <row r="125" spans="1:10" ht="15.95" customHeight="1">
      <c r="A125" s="349"/>
      <c r="B125" s="350"/>
      <c r="C125" s="343"/>
      <c r="D125" s="353"/>
      <c r="E125" s="353"/>
      <c r="F125" s="362"/>
      <c r="G125" s="352"/>
      <c r="H125" s="360"/>
      <c r="I125" s="341"/>
    </row>
    <row r="126" spans="1:10" ht="15.95" customHeight="1">
      <c r="A126" s="349"/>
      <c r="B126" s="350"/>
      <c r="C126" s="344"/>
      <c r="D126" s="49">
        <v>12</v>
      </c>
      <c r="E126" s="49"/>
      <c r="F126" s="18">
        <v>3</v>
      </c>
      <c r="G126" s="50">
        <v>3</v>
      </c>
      <c r="H126" s="48">
        <v>3</v>
      </c>
      <c r="I126" s="341"/>
    </row>
    <row r="127" spans="1:10" ht="15.95" customHeight="1">
      <c r="A127" s="349"/>
      <c r="B127" s="350"/>
      <c r="C127" s="59" t="s">
        <v>578</v>
      </c>
      <c r="D127" s="13"/>
      <c r="E127" s="13"/>
      <c r="F127" s="13"/>
      <c r="G127" s="38"/>
      <c r="H127" s="31"/>
      <c r="I127" s="341"/>
    </row>
    <row r="128" spans="1:10" ht="15.95" customHeight="1">
      <c r="A128" s="349"/>
      <c r="B128" s="350"/>
      <c r="C128" s="342" t="s">
        <v>580</v>
      </c>
      <c r="D128" s="353" t="s">
        <v>615</v>
      </c>
      <c r="E128" s="353" t="s">
        <v>615</v>
      </c>
      <c r="F128" s="351" t="s">
        <v>88</v>
      </c>
      <c r="G128" s="356" t="s">
        <v>616</v>
      </c>
      <c r="H128" s="354" t="s">
        <v>32</v>
      </c>
      <c r="I128" s="341"/>
    </row>
    <row r="129" spans="1:9" ht="15.95" customHeight="1">
      <c r="A129" s="349"/>
      <c r="B129" s="350"/>
      <c r="C129" s="343"/>
      <c r="D129" s="353"/>
      <c r="E129" s="353"/>
      <c r="F129" s="352"/>
      <c r="G129" s="356"/>
      <c r="H129" s="355"/>
      <c r="I129" s="341"/>
    </row>
    <row r="130" spans="1:9" ht="15.95" customHeight="1">
      <c r="A130" s="349"/>
      <c r="B130" s="350"/>
      <c r="C130" s="343"/>
      <c r="D130" s="353"/>
      <c r="E130" s="353"/>
      <c r="F130" s="352"/>
      <c r="G130" s="356"/>
      <c r="H130" s="355"/>
      <c r="I130" s="341"/>
    </row>
    <row r="131" spans="1:9" ht="15.95" customHeight="1">
      <c r="A131" s="349"/>
      <c r="B131" s="350"/>
      <c r="C131" s="344"/>
      <c r="D131" s="49"/>
      <c r="E131" s="49"/>
      <c r="F131" s="50">
        <v>3</v>
      </c>
      <c r="G131" s="61">
        <v>3</v>
      </c>
      <c r="H131" s="44">
        <v>3</v>
      </c>
      <c r="I131" s="14"/>
    </row>
    <row r="132" spans="1:9" ht="3.95" customHeight="1">
      <c r="A132" s="349"/>
      <c r="B132" s="350"/>
      <c r="C132" s="59"/>
      <c r="D132" s="13"/>
      <c r="E132" s="13"/>
      <c r="F132" s="13"/>
      <c r="G132" s="35"/>
      <c r="H132" s="13"/>
      <c r="I132" s="13"/>
    </row>
    <row r="133" spans="1:9" ht="15.95" customHeight="1">
      <c r="A133" s="349"/>
      <c r="B133" s="350"/>
      <c r="C133" s="342" t="s">
        <v>582</v>
      </c>
      <c r="D133" s="357"/>
      <c r="E133" s="357"/>
      <c r="F133" s="357"/>
      <c r="G133" s="340"/>
      <c r="H133" s="357"/>
      <c r="I133" s="341"/>
    </row>
    <row r="134" spans="1:9" ht="15.95" customHeight="1">
      <c r="A134" s="349"/>
      <c r="B134" s="350"/>
      <c r="C134" s="343"/>
      <c r="D134" s="358"/>
      <c r="E134" s="358"/>
      <c r="F134" s="358"/>
      <c r="G134" s="341"/>
      <c r="H134" s="358"/>
      <c r="I134" s="341"/>
    </row>
    <row r="135" spans="1:9" ht="15.95" customHeight="1">
      <c r="A135" s="349"/>
      <c r="B135" s="350"/>
      <c r="C135" s="343"/>
      <c r="D135" s="358"/>
      <c r="E135" s="358"/>
      <c r="F135" s="358"/>
      <c r="G135" s="341"/>
      <c r="H135" s="358"/>
      <c r="I135" s="341"/>
    </row>
    <row r="136" spans="1:9" ht="15.95" customHeight="1">
      <c r="A136" s="349"/>
      <c r="B136" s="350"/>
      <c r="C136" s="344"/>
      <c r="D136" s="24"/>
      <c r="E136" s="24"/>
      <c r="F136" s="24"/>
      <c r="G136" s="14"/>
      <c r="H136" s="24"/>
      <c r="I136" s="341"/>
    </row>
    <row r="137" spans="1:9" ht="12" customHeight="1">
      <c r="A137" s="349"/>
      <c r="B137" s="350"/>
      <c r="C137" s="59"/>
      <c r="D137" s="37"/>
      <c r="E137" s="37"/>
      <c r="F137" s="37"/>
      <c r="G137" s="37"/>
      <c r="H137" s="37"/>
      <c r="I137" s="341"/>
    </row>
    <row r="138" spans="1:9" ht="15.95" customHeight="1">
      <c r="A138" s="349"/>
      <c r="B138" s="350"/>
      <c r="C138" s="342" t="s">
        <v>583</v>
      </c>
      <c r="D138" s="340"/>
      <c r="E138" s="340"/>
      <c r="F138" s="340"/>
      <c r="G138" s="340"/>
      <c r="H138" s="340"/>
      <c r="I138" s="341"/>
    </row>
    <row r="139" spans="1:9" ht="15.95" customHeight="1">
      <c r="A139" s="349"/>
      <c r="B139" s="350"/>
      <c r="C139" s="343"/>
      <c r="D139" s="341"/>
      <c r="E139" s="341"/>
      <c r="F139" s="341"/>
      <c r="G139" s="341"/>
      <c r="H139" s="341"/>
      <c r="I139" s="341"/>
    </row>
    <row r="140" spans="1:9" ht="15.95" customHeight="1">
      <c r="A140" s="349"/>
      <c r="B140" s="350"/>
      <c r="C140" s="343"/>
      <c r="D140" s="341"/>
      <c r="E140" s="341"/>
      <c r="F140" s="341"/>
      <c r="G140" s="341"/>
      <c r="H140" s="341"/>
      <c r="I140" s="341"/>
    </row>
    <row r="141" spans="1:9" ht="15.95" customHeight="1">
      <c r="A141" s="349"/>
      <c r="B141" s="350"/>
      <c r="C141" s="348"/>
      <c r="D141" s="22"/>
      <c r="E141" s="22"/>
      <c r="F141" s="22"/>
      <c r="G141" s="22"/>
      <c r="H141" s="22"/>
      <c r="I141" s="22"/>
    </row>
    <row r="146" spans="1:10" ht="15.75" customHeight="1">
      <c r="A146" s="349" t="s">
        <v>45</v>
      </c>
      <c r="B146" s="350" t="s">
        <v>617</v>
      </c>
      <c r="C146" s="9" t="s">
        <v>618</v>
      </c>
      <c r="D146" s="10" t="s">
        <v>570</v>
      </c>
      <c r="E146" s="10" t="s">
        <v>571</v>
      </c>
      <c r="F146" s="10" t="s">
        <v>572</v>
      </c>
      <c r="G146" s="10" t="s">
        <v>573</v>
      </c>
      <c r="H146" s="10" t="s">
        <v>574</v>
      </c>
      <c r="I146" s="10" t="s">
        <v>323</v>
      </c>
      <c r="J146" s="7">
        <f>SUM(D147:I165)</f>
        <v>0</v>
      </c>
    </row>
    <row r="147" spans="1:10" ht="15.75" customHeight="1">
      <c r="A147" s="349"/>
      <c r="B147" s="350"/>
      <c r="C147" s="343" t="s">
        <v>575</v>
      </c>
      <c r="D147" s="345"/>
      <c r="E147" s="345"/>
      <c r="F147" s="340"/>
      <c r="G147" s="340"/>
      <c r="H147" s="340"/>
      <c r="I147" s="341"/>
    </row>
    <row r="148" spans="1:10" ht="15.75" customHeight="1">
      <c r="A148" s="349"/>
      <c r="B148" s="350"/>
      <c r="C148" s="343"/>
      <c r="D148" s="346"/>
      <c r="E148" s="346"/>
      <c r="F148" s="341"/>
      <c r="G148" s="341"/>
      <c r="H148" s="341"/>
      <c r="I148" s="341"/>
    </row>
    <row r="149" spans="1:10" ht="15.75" customHeight="1">
      <c r="A149" s="349"/>
      <c r="B149" s="350"/>
      <c r="C149" s="343"/>
      <c r="D149" s="346"/>
      <c r="E149" s="346"/>
      <c r="F149" s="341"/>
      <c r="G149" s="341"/>
      <c r="H149" s="341"/>
      <c r="I149" s="341"/>
    </row>
    <row r="150" spans="1:10" ht="15.75" customHeight="1">
      <c r="A150" s="349"/>
      <c r="B150" s="350"/>
      <c r="C150" s="344"/>
      <c r="D150" s="14"/>
      <c r="E150" s="14"/>
      <c r="F150" s="14"/>
      <c r="G150" s="14"/>
      <c r="H150" s="14"/>
      <c r="I150" s="341"/>
    </row>
    <row r="151" spans="1:10" ht="15.95" customHeight="1">
      <c r="A151" s="349"/>
      <c r="B151" s="350"/>
      <c r="C151" s="59" t="s">
        <v>578</v>
      </c>
      <c r="D151" s="13"/>
      <c r="E151" s="13"/>
      <c r="F151" s="13"/>
      <c r="G151" s="13"/>
      <c r="H151" s="13"/>
      <c r="I151" s="341"/>
    </row>
    <row r="152" spans="1:10" ht="15.75" customHeight="1">
      <c r="A152" s="349"/>
      <c r="B152" s="350"/>
      <c r="C152" s="342" t="s">
        <v>580</v>
      </c>
      <c r="D152" s="345"/>
      <c r="E152" s="345"/>
      <c r="F152" s="340"/>
      <c r="G152" s="347"/>
      <c r="H152" s="340"/>
      <c r="I152" s="341"/>
    </row>
    <row r="153" spans="1:10" ht="15.75" customHeight="1">
      <c r="A153" s="349"/>
      <c r="B153" s="350"/>
      <c r="C153" s="343"/>
      <c r="D153" s="346"/>
      <c r="E153" s="346"/>
      <c r="F153" s="341"/>
      <c r="G153" s="341"/>
      <c r="H153" s="341"/>
      <c r="I153" s="341"/>
    </row>
    <row r="154" spans="1:10" ht="15.75" customHeight="1">
      <c r="A154" s="349"/>
      <c r="B154" s="350"/>
      <c r="C154" s="343"/>
      <c r="D154" s="346"/>
      <c r="E154" s="346"/>
      <c r="F154" s="341"/>
      <c r="G154" s="341"/>
      <c r="H154" s="341"/>
      <c r="I154" s="341"/>
    </row>
    <row r="155" spans="1:10" ht="15.75" customHeight="1">
      <c r="A155" s="349"/>
      <c r="B155" s="350"/>
      <c r="C155" s="344"/>
      <c r="D155" s="14"/>
      <c r="E155" s="14"/>
      <c r="F155" s="14"/>
      <c r="G155" s="36"/>
      <c r="H155" s="14"/>
      <c r="I155" s="14"/>
    </row>
    <row r="156" spans="1:10" ht="3.95" customHeight="1">
      <c r="A156" s="349"/>
      <c r="B156" s="350"/>
      <c r="C156" s="59"/>
      <c r="D156" s="13"/>
      <c r="E156" s="13"/>
      <c r="F156" s="13"/>
      <c r="G156" s="35"/>
      <c r="H156" s="13"/>
      <c r="I156" s="13"/>
    </row>
    <row r="157" spans="1:10" ht="15.75" customHeight="1">
      <c r="A157" s="349"/>
      <c r="B157" s="350"/>
      <c r="C157" s="342" t="s">
        <v>582</v>
      </c>
      <c r="D157" s="340"/>
      <c r="E157" s="340"/>
      <c r="F157" s="340"/>
      <c r="G157" s="340"/>
      <c r="H157" s="340"/>
      <c r="I157" s="341"/>
    </row>
    <row r="158" spans="1:10" ht="15.75" customHeight="1">
      <c r="A158" s="349"/>
      <c r="B158" s="350"/>
      <c r="C158" s="343"/>
      <c r="D158" s="341"/>
      <c r="E158" s="341"/>
      <c r="F158" s="341"/>
      <c r="G158" s="341"/>
      <c r="H158" s="341"/>
      <c r="I158" s="341"/>
    </row>
    <row r="159" spans="1:10" ht="15.75" customHeight="1">
      <c r="A159" s="349"/>
      <c r="B159" s="350"/>
      <c r="C159" s="343"/>
      <c r="D159" s="341"/>
      <c r="E159" s="341"/>
      <c r="F159" s="341"/>
      <c r="G159" s="341"/>
      <c r="H159" s="341"/>
      <c r="I159" s="341"/>
    </row>
    <row r="160" spans="1:10" ht="15.75" customHeight="1">
      <c r="A160" s="349"/>
      <c r="B160" s="350"/>
      <c r="C160" s="344"/>
      <c r="D160" s="14"/>
      <c r="E160" s="14"/>
      <c r="F160" s="14"/>
      <c r="G160" s="14"/>
      <c r="H160" s="14"/>
      <c r="I160" s="341"/>
    </row>
    <row r="161" spans="1:9" ht="12" customHeight="1">
      <c r="A161" s="349"/>
      <c r="B161" s="350"/>
      <c r="C161" s="59"/>
      <c r="D161" s="13"/>
      <c r="E161" s="13"/>
      <c r="F161" s="13"/>
      <c r="G161" s="13"/>
      <c r="H161" s="13"/>
      <c r="I161" s="341"/>
    </row>
    <row r="162" spans="1:9" ht="15.75" customHeight="1">
      <c r="A162" s="349"/>
      <c r="B162" s="350"/>
      <c r="C162" s="342" t="s">
        <v>583</v>
      </c>
      <c r="D162" s="340"/>
      <c r="E162" s="340"/>
      <c r="F162" s="340"/>
      <c r="G162" s="340"/>
      <c r="H162" s="340"/>
      <c r="I162" s="341"/>
    </row>
    <row r="163" spans="1:9" ht="15.75" customHeight="1">
      <c r="A163" s="349"/>
      <c r="B163" s="350"/>
      <c r="C163" s="343"/>
      <c r="D163" s="341"/>
      <c r="E163" s="341"/>
      <c r="F163" s="341"/>
      <c r="G163" s="341"/>
      <c r="H163" s="341"/>
      <c r="I163" s="341"/>
    </row>
    <row r="164" spans="1:9" ht="15.75" customHeight="1">
      <c r="A164" s="349"/>
      <c r="B164" s="350"/>
      <c r="C164" s="343"/>
      <c r="D164" s="341"/>
      <c r="E164" s="341"/>
      <c r="F164" s="341"/>
      <c r="G164" s="341"/>
      <c r="H164" s="341"/>
      <c r="I164" s="341"/>
    </row>
    <row r="165" spans="1:9" ht="15.75" customHeight="1">
      <c r="A165" s="349"/>
      <c r="B165" s="350"/>
      <c r="C165" s="348"/>
      <c r="D165" s="22"/>
      <c r="E165" s="22"/>
      <c r="F165" s="22"/>
      <c r="G165" s="22"/>
      <c r="H165" s="22"/>
      <c r="I165" s="22"/>
    </row>
  </sheetData>
  <mergeCells count="197">
    <mergeCell ref="F8:F10"/>
    <mergeCell ref="F32:F34"/>
    <mergeCell ref="H8:H10"/>
    <mergeCell ref="A1:I1"/>
    <mergeCell ref="A2:A21"/>
    <mergeCell ref="B2:B21"/>
    <mergeCell ref="C3:C6"/>
    <mergeCell ref="D3:D5"/>
    <mergeCell ref="E3:E5"/>
    <mergeCell ref="F3:F5"/>
    <mergeCell ref="E8:E10"/>
    <mergeCell ref="H3:H5"/>
    <mergeCell ref="I3:I10"/>
    <mergeCell ref="I13:I20"/>
    <mergeCell ref="C18:C21"/>
    <mergeCell ref="D18:D20"/>
    <mergeCell ref="E18:E20"/>
    <mergeCell ref="F18:F20"/>
    <mergeCell ref="G18:G20"/>
    <mergeCell ref="H18:H20"/>
    <mergeCell ref="C13:C16"/>
    <mergeCell ref="D13:D15"/>
    <mergeCell ref="A26:A45"/>
    <mergeCell ref="B26:B45"/>
    <mergeCell ref="C27:C30"/>
    <mergeCell ref="D27:D29"/>
    <mergeCell ref="E27:E29"/>
    <mergeCell ref="D32:D34"/>
    <mergeCell ref="C37:C40"/>
    <mergeCell ref="D37:D39"/>
    <mergeCell ref="E37:E39"/>
    <mergeCell ref="C32:C35"/>
    <mergeCell ref="E32:E34"/>
    <mergeCell ref="G3:G5"/>
    <mergeCell ref="G37:G39"/>
    <mergeCell ref="H37:H39"/>
    <mergeCell ref="I37:I44"/>
    <mergeCell ref="C42:C45"/>
    <mergeCell ref="D42:D44"/>
    <mergeCell ref="E42:E44"/>
    <mergeCell ref="F42:F44"/>
    <mergeCell ref="G42:G44"/>
    <mergeCell ref="H42:H44"/>
    <mergeCell ref="I27:I34"/>
    <mergeCell ref="G8:G10"/>
    <mergeCell ref="E13:E15"/>
    <mergeCell ref="F13:F15"/>
    <mergeCell ref="G13:G15"/>
    <mergeCell ref="H13:H15"/>
    <mergeCell ref="F37:F39"/>
    <mergeCell ref="G27:G29"/>
    <mergeCell ref="H27:H29"/>
    <mergeCell ref="F27:F29"/>
    <mergeCell ref="H32:H34"/>
    <mergeCell ref="G32:G34"/>
    <mergeCell ref="C8:C11"/>
    <mergeCell ref="D8:D10"/>
    <mergeCell ref="I61:I68"/>
    <mergeCell ref="C66:C69"/>
    <mergeCell ref="D66:D68"/>
    <mergeCell ref="E66:E68"/>
    <mergeCell ref="F66:F68"/>
    <mergeCell ref="G61:G63"/>
    <mergeCell ref="H66:H68"/>
    <mergeCell ref="G66:G68"/>
    <mergeCell ref="H51:H53"/>
    <mergeCell ref="I51:I58"/>
    <mergeCell ref="C56:C59"/>
    <mergeCell ref="F51:F53"/>
    <mergeCell ref="E56:E58"/>
    <mergeCell ref="F56:F58"/>
    <mergeCell ref="G56:G58"/>
    <mergeCell ref="H56:H58"/>
    <mergeCell ref="G51:G53"/>
    <mergeCell ref="C51:C54"/>
    <mergeCell ref="D51:D53"/>
    <mergeCell ref="E51:E53"/>
    <mergeCell ref="C61:C64"/>
    <mergeCell ref="D61:D63"/>
    <mergeCell ref="E61:E63"/>
    <mergeCell ref="A74:A93"/>
    <mergeCell ref="B74:B93"/>
    <mergeCell ref="C75:C78"/>
    <mergeCell ref="F75:F77"/>
    <mergeCell ref="C85:C88"/>
    <mergeCell ref="D85:D87"/>
    <mergeCell ref="E85:E87"/>
    <mergeCell ref="F85:F87"/>
    <mergeCell ref="H61:H63"/>
    <mergeCell ref="A50:A69"/>
    <mergeCell ref="B50:B69"/>
    <mergeCell ref="F61:F63"/>
    <mergeCell ref="G85:G87"/>
    <mergeCell ref="H85:H87"/>
    <mergeCell ref="D56:D58"/>
    <mergeCell ref="I85:I92"/>
    <mergeCell ref="C90:C93"/>
    <mergeCell ref="H114:H116"/>
    <mergeCell ref="E90:E92"/>
    <mergeCell ref="F90:F92"/>
    <mergeCell ref="H90:H92"/>
    <mergeCell ref="G75:G77"/>
    <mergeCell ref="H75:H77"/>
    <mergeCell ref="I75:I82"/>
    <mergeCell ref="C80:C83"/>
    <mergeCell ref="D75:D77"/>
    <mergeCell ref="E75:E77"/>
    <mergeCell ref="F80:F82"/>
    <mergeCell ref="G80:G82"/>
    <mergeCell ref="H80:H82"/>
    <mergeCell ref="G90:G92"/>
    <mergeCell ref="D90:D92"/>
    <mergeCell ref="E80:E82"/>
    <mergeCell ref="D80:D82"/>
    <mergeCell ref="G99:G101"/>
    <mergeCell ref="H99:H101"/>
    <mergeCell ref="I99:I106"/>
    <mergeCell ref="C104:C107"/>
    <mergeCell ref="D104:D106"/>
    <mergeCell ref="E104:E106"/>
    <mergeCell ref="F104:F106"/>
    <mergeCell ref="I109:I116"/>
    <mergeCell ref="A98:A117"/>
    <mergeCell ref="B98:B117"/>
    <mergeCell ref="C99:C102"/>
    <mergeCell ref="D99:D101"/>
    <mergeCell ref="E99:E101"/>
    <mergeCell ref="F99:F101"/>
    <mergeCell ref="C109:C112"/>
    <mergeCell ref="D109:D111"/>
    <mergeCell ref="E109:E111"/>
    <mergeCell ref="F109:F111"/>
    <mergeCell ref="F114:F116"/>
    <mergeCell ref="H104:H106"/>
    <mergeCell ref="G104:G106"/>
    <mergeCell ref="C114:C117"/>
    <mergeCell ref="D114:D116"/>
    <mergeCell ref="E114:E116"/>
    <mergeCell ref="G114:G116"/>
    <mergeCell ref="H109:H111"/>
    <mergeCell ref="G109:G111"/>
    <mergeCell ref="A122:A141"/>
    <mergeCell ref="B122:B141"/>
    <mergeCell ref="C123:C126"/>
    <mergeCell ref="D123:D125"/>
    <mergeCell ref="E123:E125"/>
    <mergeCell ref="F123:F125"/>
    <mergeCell ref="C133:C136"/>
    <mergeCell ref="F133:F135"/>
    <mergeCell ref="E133:E135"/>
    <mergeCell ref="D133:D135"/>
    <mergeCell ref="I133:I140"/>
    <mergeCell ref="C138:C141"/>
    <mergeCell ref="D138:D140"/>
    <mergeCell ref="E138:E140"/>
    <mergeCell ref="F138:F140"/>
    <mergeCell ref="G138:G140"/>
    <mergeCell ref="H138:H140"/>
    <mergeCell ref="G123:G125"/>
    <mergeCell ref="I123:I130"/>
    <mergeCell ref="C128:C131"/>
    <mergeCell ref="D128:D130"/>
    <mergeCell ref="E128:E130"/>
    <mergeCell ref="F128:F130"/>
    <mergeCell ref="H128:H130"/>
    <mergeCell ref="G128:G130"/>
    <mergeCell ref="G133:G135"/>
    <mergeCell ref="H133:H135"/>
    <mergeCell ref="H123:H125"/>
    <mergeCell ref="A146:A165"/>
    <mergeCell ref="B146:B165"/>
    <mergeCell ref="C147:C150"/>
    <mergeCell ref="D147:D149"/>
    <mergeCell ref="E147:E149"/>
    <mergeCell ref="F147:F149"/>
    <mergeCell ref="C157:C160"/>
    <mergeCell ref="D157:D159"/>
    <mergeCell ref="E157:E159"/>
    <mergeCell ref="F157:F159"/>
    <mergeCell ref="G157:G159"/>
    <mergeCell ref="H157:H159"/>
    <mergeCell ref="I157:I164"/>
    <mergeCell ref="C162:C165"/>
    <mergeCell ref="D162:D164"/>
    <mergeCell ref="E162:E164"/>
    <mergeCell ref="F162:F164"/>
    <mergeCell ref="G162:G164"/>
    <mergeCell ref="H162:H164"/>
    <mergeCell ref="G147:G149"/>
    <mergeCell ref="H147:H149"/>
    <mergeCell ref="I147:I154"/>
    <mergeCell ref="C152:C155"/>
    <mergeCell ref="D152:D154"/>
    <mergeCell ref="E152:E154"/>
    <mergeCell ref="F152:F154"/>
    <mergeCell ref="G152:G154"/>
    <mergeCell ref="H152:H154"/>
  </mergeCells>
  <hyperlinks>
    <hyperlink ref="E8:E10" r:id="rId1" display="Digital- technik" xr:uid="{E0D0307D-D4CB-4355-BF29-C22AAE9FB8AA}"/>
    <hyperlink ref="I3:I10" r:id="rId2" display="CAD Blockwoche" xr:uid="{0E6DBE48-EE1B-410E-A3D8-844C825DFE71}"/>
    <hyperlink ref="H8:H10" r:id="rId3" display="Kontext 1" xr:uid="{50AFE6BE-075A-4176-AF92-13AFEA34A627}"/>
    <hyperlink ref="F3:F5" r:id="rId4" display="Einführung Python" xr:uid="{F3EE21D2-8F3E-451B-80D1-7F5397D4493D}"/>
    <hyperlink ref="F3" r:id="rId5" display="Einführung Python" xr:uid="{9AC92089-B489-4D14-BC49-E0DA6DE0C99A}"/>
    <hyperlink ref="G32:G34" r:id="rId6" display="Lineare Algebra" xr:uid="{EAF83A08-4A53-43CF-AAD9-C2B5C05452F1}"/>
    <hyperlink ref="G3:G5" r:id="rId7" display="Konstruktion" xr:uid="{8EB745DB-03D6-4127-89A0-5B659F692831}"/>
    <hyperlink ref="H27:H29" r:id="rId8" display="Information Security Fun- damentals 2)" xr:uid="{A6E0B726-C37D-43FB-AC64-DA560879A56A}"/>
    <hyperlink ref="H37:H39" r:id="rId9" display="Kontext 2" xr:uid="{4019F281-360A-4B1E-9334-5C8BC5AAE317}"/>
    <hyperlink ref="F27:F29" r:id="rId10" display="Statistical Data Analysis 1" xr:uid="{A916718B-5457-4A06-AD67-4ACAC0C44ADA}"/>
    <hyperlink ref="G51:G53" r:id="rId11" display="Data Engineering" xr:uid="{EDA31E22-9636-4097-8C5A-C54F3C298716}"/>
    <hyperlink ref="H51:H53" r:id="rId12" display="Data Engineering" xr:uid="{EC1AE870-4A03-423C-9EEB-ADE6D575D128}"/>
    <hyperlink ref="G56:G58" r:id="rId13" display="Digitale Twins Technologie" xr:uid="{A9C6BD15-6777-4A73-94C1-B9AA4D4C8547}"/>
    <hyperlink ref="G61:G63" r:id="rId14" display="Digitale Twins Technologie" xr:uid="{809DC359-055A-456C-9400-80786677A767}"/>
    <hyperlink ref="H56:H58" r:id="rId15" display="Produkt- entwicklung 1" xr:uid="{4597E8C6-46A0-4F3D-8573-5946A255A598}"/>
    <hyperlink ref="H61:H63" r:id="rId16" display="Produkt- entwicklung 1" xr:uid="{8C4B6501-EE53-4A79-A599-4BF4541992D9}"/>
    <hyperlink ref="G80:G82" r:id="rId17" display="Smart Factory Trends" xr:uid="{A58CD2E4-9C22-4CB4-A09A-7836CBA0ADCF}"/>
    <hyperlink ref="G75:G77" r:id="rId18" display="Cyber-physische Systeme" xr:uid="{A2E70FF6-AB25-461C-9C05-8C613F0468C4}"/>
    <hyperlink ref="H80:H82" r:id="rId19" display="Produkt- entwicklung 2" xr:uid="{2DD9A532-B359-4BE3-8E75-3425104A383C}"/>
    <hyperlink ref="H85:H87" r:id="rId20" display="Produkt- entwicklung 2" xr:uid="{9F01709D-8CD3-4B6F-97DC-0D51DAC294D9}"/>
    <hyperlink ref="H99:H101" r:id="rId21" display="Digital Tools für Ingenieure" xr:uid="{524FDED8-FC06-428C-A62F-00144FF53478}"/>
    <hyperlink ref="G104:G106" r:id="rId22" display="AI &amp; Robotik" xr:uid="{2B948272-16D1-460A-9814-EE927EF31C81}"/>
    <hyperlink ref="D128:D130" r:id="rId23" display="Bachelor Thesis" xr:uid="{1BCA83DB-6D67-4221-AD00-50CEB0B54A39}"/>
    <hyperlink ref="E128:E130" r:id="rId24" display="Bachelor Thesis" xr:uid="{D64C0C51-5059-4D08-92B2-89F160AD1AC8}"/>
    <hyperlink ref="I75:I81" r:id="rId25" display="Interaction for Virtual Reality" xr:uid="{5A51BFF2-A6F8-463E-9D1E-27DB39E7AB60}"/>
    <hyperlink ref="D123:D125" r:id="rId26" display="Bachelor Thesis" xr:uid="{0B697912-D1EF-4EC6-866E-2DA2514B49D6}"/>
    <hyperlink ref="E123:E125" r:id="rId27" display="Bachelor Thesis" xr:uid="{A4BA2827-2221-44E3-A763-C9234F6B4229}"/>
    <hyperlink ref="F8:F10" r:id="rId28" display="Design Grundlagen" xr:uid="{A407D333-AF61-4B26-89DF-880229B2DF03}"/>
    <hyperlink ref="D99:D101" r:id="rId29" display="Industrie Projekt" xr:uid="{E8F4F5F0-DC34-4CA5-B51E-45A6D87177A0}"/>
    <hyperlink ref="E99:E101" r:id="rId30" display="Industrie Projekt" xr:uid="{1B140EBA-5932-4E02-92C8-914E2F9887B4}"/>
    <hyperlink ref="F128:F130" r:id="rId31" display="CAD Aufbau" xr:uid="{3C8A8491-592B-43F4-8223-1CCBF4E8112E}"/>
    <hyperlink ref="F32:F34" r:id="rId32" display="Elektrotechnik mit Labor" xr:uid="{615BC75A-AF5F-42A7-8382-EA14EF89EBA9}"/>
    <hyperlink ref="D75:D77" r:id="rId33" display="Produktionstechnik und Technologie" xr:uid="{E66D9560-74A4-4CA0-B6F6-0CF24C93AC97}"/>
    <hyperlink ref="F104:F106" r:id="rId34" display="Grundlagen elektrischer Antriebssysteme" xr:uid="{E939C9F2-00DB-4C5C-8F20-C00D5DB935BF}"/>
    <hyperlink ref="H104:H106" r:id="rId35" display="Data Comm. Systems" xr:uid="{2E7EE7C3-F324-42B0-95DD-45F9CCF43D32}"/>
    <hyperlink ref="H75:H77" r:id="rId36" display="Applied ML &amp; Predictive Maintenance" xr:uid="{E4E57742-FDC4-4A0F-BA2D-C5A0A8F96279}"/>
    <hyperlink ref="H3:H5" r:id="rId37" display="Industrielle Digitalisierung​" xr:uid="{50F84552-2352-479C-A18B-ADBD21FF5513}"/>
    <hyperlink ref="I99:I106" r:id="rId38" display="Nanotechnologie" xr:uid="{F7D4255C-8BFF-4837-827F-BA27CBB873B4}"/>
    <hyperlink ref="E75:E77" r:id="rId39" display="Produktionstechnik und Technologie" xr:uid="{1F92534C-D14B-42DA-A0FD-424D8B43B70A}"/>
    <hyperlink ref="D3:D5" r:id="rId40" display="Mathematik 1B" xr:uid="{4DCA5B62-60DA-4FF2-926E-F67440736654}"/>
    <hyperlink ref="E3:E5" r:id="rId41" display="Mathematik 1B" xr:uid="{237BFF8F-4E24-466E-9F7D-54BABDF6836F}"/>
    <hyperlink ref="D27:D29" r:id="rId42" display="Mathematik  2B" xr:uid="{BAA6B487-FD26-41FF-AD3A-7CA13D0B84E6}"/>
    <hyperlink ref="D51:D53" r:id="rId43" display="Mathematik 3B" xr:uid="{6ED6415D-0667-4186-84C0-23DEACD70221}"/>
    <hyperlink ref="E27:E29" r:id="rId44" display="Physik 1B" xr:uid="{F93F16B8-7268-4907-8A0C-060843B1B87C}"/>
    <hyperlink ref="E51:E53" r:id="rId45" display="Physik 2B" xr:uid="{F513DFEA-177D-4140-89B2-B756AA00FDB2}"/>
    <hyperlink ref="G27:G29" r:id="rId46" display="Robotic Process Automation" xr:uid="{CBD65378-C365-4A9C-A8A8-127FDE7204A3}"/>
    <hyperlink ref="F51:F53" r:id="rId47" display="Steuerungstechnik Grundlagen" xr:uid="{98DEDAD6-787A-4296-B72A-B9944037C3E8}"/>
    <hyperlink ref="G128:G130" r:id="rId48" display="AI &amp; Search Optimierung" xr:uid="{D84518FB-785F-4964-A103-D41419481506}"/>
    <hyperlink ref="G109:G111" r:id="rId49" display="Regelungstechnik Basic" xr:uid="{BE5E4592-2478-4599-80A5-B6B5EDB54FB8}"/>
    <hyperlink ref="E32:E34" r:id="rId50" display="CAD &amp; Simulation" xr:uid="{27254752-3029-42C5-948E-C23A31F19805}"/>
    <hyperlink ref="F123:F125" r:id="rId51" display="Optik" xr:uid="{52B86746-862B-4662-9217-6FF2D2F632D0}"/>
    <hyperlink ref="F99:F101" r:id="rId52" display="Angewandte FEM in der Statik" xr:uid="{160BC186-D305-4621-B6C4-252086E82873}"/>
  </hyperlinks>
  <pageMargins left="0.70866141732283472" right="0.70866141732283472" top="0.59055118110236227" bottom="0" header="0.31496062992125984" footer="0.31496062992125984"/>
  <pageSetup paperSize="9" scale="120" fitToHeight="3" orientation="landscape" r:id="rId53"/>
  <headerFooter>
    <oddFooter>&amp;L&amp;"-,Fett"&amp;8Hochschule Luzern Technik &amp; Architektur&amp;"-,Standard"
Technikumstrasse 21, CH-6048 Horw
hslu.ch/digital-engineer</oddFooter>
  </headerFooter>
  <rowBreaks count="6" manualBreakCount="6">
    <brk id="23" max="16383" man="1"/>
    <brk id="47" max="16383" man="1"/>
    <brk id="71" max="16383" man="1"/>
    <brk id="95" max="16383" man="1"/>
    <brk id="119" max="16383" man="1"/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8480-1DD8-47C9-AD3C-E7F33A7E5C0F}">
  <sheetPr codeName="Tabelle3">
    <tabColor rgb="FFADCA2A"/>
  </sheetPr>
  <dimension ref="A1:O165"/>
  <sheetViews>
    <sheetView showGridLines="0" zoomScaleNormal="100" workbookViewId="0">
      <pane ySplit="1" topLeftCell="A2" activePane="bottomLeft" state="frozen"/>
      <selection pane="bottomLeft" activeCell="O23" sqref="O23"/>
    </sheetView>
  </sheetViews>
  <sheetFormatPr baseColWidth="10" defaultColWidth="11.5703125" defaultRowHeight="15.75" customHeight="1"/>
  <cols>
    <col min="1" max="1" width="5.5703125" style="5" customWidth="1"/>
    <col min="2" max="2" width="5.5703125" style="1" customWidth="1"/>
    <col min="3" max="3" width="15.5703125" style="1" customWidth="1"/>
    <col min="4" max="8" width="12.5703125" style="5" customWidth="1"/>
    <col min="9" max="9" width="14.42578125" style="5" customWidth="1"/>
    <col min="10" max="10" width="16.42578125" style="1" customWidth="1"/>
    <col min="11" max="11" width="12.85546875" style="1" bestFit="1" customWidth="1"/>
    <col min="12" max="12" width="5" style="1" customWidth="1"/>
    <col min="13" max="13" width="12.85546875" style="1" bestFit="1" customWidth="1"/>
    <col min="14" max="14" width="17.42578125" style="1" customWidth="1"/>
    <col min="15" max="15" width="13.140625" style="1" customWidth="1"/>
    <col min="16" max="16384" width="11.5703125" style="1"/>
  </cols>
  <sheetData>
    <row r="1" spans="1:13" ht="38.25" customHeight="1">
      <c r="A1" s="369" t="s">
        <v>619</v>
      </c>
      <c r="B1" s="369"/>
      <c r="C1" s="369"/>
      <c r="D1" s="369"/>
      <c r="E1" s="369"/>
      <c r="F1" s="369"/>
      <c r="G1" s="369"/>
      <c r="H1" s="369"/>
      <c r="I1" s="369"/>
      <c r="K1" s="11">
        <f>SUM(J2:J165)</f>
        <v>180</v>
      </c>
    </row>
    <row r="2" spans="1:13" ht="15.75" customHeight="1">
      <c r="A2" s="349" t="s">
        <v>456</v>
      </c>
      <c r="B2" s="350" t="s">
        <v>568</v>
      </c>
      <c r="C2" s="9" t="s">
        <v>569</v>
      </c>
      <c r="D2" s="10" t="s">
        <v>570</v>
      </c>
      <c r="E2" s="10" t="s">
        <v>571</v>
      </c>
      <c r="F2" s="10" t="s">
        <v>572</v>
      </c>
      <c r="G2" s="10" t="s">
        <v>573</v>
      </c>
      <c r="H2" s="10" t="s">
        <v>574</v>
      </c>
      <c r="I2" s="10" t="s">
        <v>323</v>
      </c>
      <c r="J2" s="7">
        <f>SUM(D3:I21)</f>
        <v>30</v>
      </c>
      <c r="M2" s="3"/>
    </row>
    <row r="3" spans="1:13" ht="15.75" customHeight="1" thickBot="1">
      <c r="A3" s="349"/>
      <c r="B3" s="350"/>
      <c r="C3" s="343" t="s">
        <v>575</v>
      </c>
      <c r="D3" s="354" t="s">
        <v>576</v>
      </c>
      <c r="E3" s="354" t="s">
        <v>576</v>
      </c>
      <c r="F3" s="354" t="s">
        <v>479</v>
      </c>
      <c r="G3" s="354" t="s">
        <v>420</v>
      </c>
      <c r="H3" s="354" t="s">
        <v>577</v>
      </c>
      <c r="I3" s="355" t="s">
        <v>447</v>
      </c>
      <c r="L3" s="2" t="s">
        <v>537</v>
      </c>
    </row>
    <row r="4" spans="1:13" ht="15.75" customHeight="1" thickTop="1" thickBot="1">
      <c r="A4" s="349"/>
      <c r="B4" s="350"/>
      <c r="C4" s="343"/>
      <c r="D4" s="355"/>
      <c r="E4" s="355"/>
      <c r="F4" s="355"/>
      <c r="G4" s="355"/>
      <c r="H4" s="355"/>
      <c r="I4" s="355"/>
      <c r="L4" s="287"/>
      <c r="M4" s="5" t="s">
        <v>512</v>
      </c>
    </row>
    <row r="5" spans="1:13" ht="15.75" customHeight="1" thickTop="1" thickBot="1">
      <c r="A5" s="349"/>
      <c r="B5" s="350"/>
      <c r="C5" s="343"/>
      <c r="D5" s="355"/>
      <c r="E5" s="355"/>
      <c r="F5" s="355"/>
      <c r="G5" s="355"/>
      <c r="H5" s="355"/>
      <c r="I5" s="355"/>
      <c r="L5" s="291"/>
      <c r="M5" s="5" t="s">
        <v>521</v>
      </c>
    </row>
    <row r="6" spans="1:13" ht="15.75" customHeight="1" thickTop="1" thickBot="1">
      <c r="A6" s="349"/>
      <c r="B6" s="350"/>
      <c r="C6" s="344"/>
      <c r="D6" s="12">
        <v>6</v>
      </c>
      <c r="E6" s="12"/>
      <c r="F6" s="12">
        <v>3</v>
      </c>
      <c r="G6" s="12">
        <v>3</v>
      </c>
      <c r="H6" s="12">
        <v>3</v>
      </c>
      <c r="I6" s="355"/>
      <c r="L6" s="289"/>
      <c r="M6" s="5" t="s">
        <v>528</v>
      </c>
    </row>
    <row r="7" spans="1:13" ht="15.75" customHeight="1" thickTop="1" thickBot="1">
      <c r="A7" s="349"/>
      <c r="B7" s="350"/>
      <c r="C7" s="59" t="s">
        <v>578</v>
      </c>
      <c r="D7" s="13"/>
      <c r="E7" s="13"/>
      <c r="F7" s="13"/>
      <c r="G7" s="13"/>
      <c r="H7" s="13"/>
      <c r="I7" s="355"/>
      <c r="L7" s="290"/>
      <c r="M7" s="1" t="s">
        <v>579</v>
      </c>
    </row>
    <row r="8" spans="1:13" ht="15.75" customHeight="1" thickTop="1">
      <c r="A8" s="349"/>
      <c r="B8" s="350"/>
      <c r="C8" s="342" t="s">
        <v>580</v>
      </c>
      <c r="D8" s="340"/>
      <c r="E8" s="354" t="s">
        <v>581</v>
      </c>
      <c r="F8" s="340"/>
      <c r="G8" s="361" t="s">
        <v>301</v>
      </c>
      <c r="H8" s="365" t="s">
        <v>448</v>
      </c>
      <c r="I8" s="355"/>
      <c r="M8" s="3"/>
    </row>
    <row r="9" spans="1:13" ht="15.75" customHeight="1">
      <c r="A9" s="349"/>
      <c r="B9" s="350"/>
      <c r="C9" s="343"/>
      <c r="D9" s="341"/>
      <c r="E9" s="355"/>
      <c r="F9" s="341"/>
      <c r="G9" s="362"/>
      <c r="H9" s="355"/>
      <c r="I9" s="355"/>
      <c r="M9" s="3"/>
    </row>
    <row r="10" spans="1:13" ht="15.75" customHeight="1">
      <c r="A10" s="349"/>
      <c r="B10" s="350"/>
      <c r="C10" s="343"/>
      <c r="D10" s="341"/>
      <c r="E10" s="355"/>
      <c r="F10" s="341"/>
      <c r="G10" s="362"/>
      <c r="H10" s="355"/>
      <c r="I10" s="355"/>
      <c r="M10" s="3"/>
    </row>
    <row r="11" spans="1:13" ht="15.75" customHeight="1">
      <c r="A11" s="349"/>
      <c r="B11" s="350"/>
      <c r="C11" s="344"/>
      <c r="D11" s="14"/>
      <c r="E11" s="12">
        <v>3</v>
      </c>
      <c r="F11" s="14"/>
      <c r="G11" s="18">
        <v>3</v>
      </c>
      <c r="H11" s="12">
        <v>6</v>
      </c>
      <c r="I11" s="12">
        <v>3</v>
      </c>
      <c r="M11" s="3"/>
    </row>
    <row r="12" spans="1:13" ht="6" customHeight="1">
      <c r="A12" s="349"/>
      <c r="B12" s="350"/>
      <c r="C12" s="59"/>
      <c r="D12" s="13"/>
      <c r="E12" s="13"/>
      <c r="F12" s="13"/>
      <c r="G12" s="13"/>
      <c r="H12" s="13"/>
      <c r="I12" s="13"/>
      <c r="M12" s="3"/>
    </row>
    <row r="13" spans="1:13" ht="15.75" customHeight="1">
      <c r="A13" s="349"/>
      <c r="B13" s="350"/>
      <c r="C13" s="342" t="s">
        <v>582</v>
      </c>
      <c r="D13" s="340"/>
      <c r="E13" s="340"/>
      <c r="F13" s="340"/>
      <c r="G13" s="340"/>
      <c r="H13" s="368" t="s">
        <v>448</v>
      </c>
      <c r="I13" s="341"/>
      <c r="M13" s="3"/>
    </row>
    <row r="14" spans="1:13" ht="15.75" customHeight="1">
      <c r="A14" s="349"/>
      <c r="B14" s="350"/>
      <c r="C14" s="343"/>
      <c r="D14" s="341"/>
      <c r="E14" s="341"/>
      <c r="F14" s="341"/>
      <c r="G14" s="341"/>
      <c r="H14" s="368"/>
      <c r="I14" s="341"/>
      <c r="M14" s="3"/>
    </row>
    <row r="15" spans="1:13" ht="15.75" customHeight="1">
      <c r="A15" s="349"/>
      <c r="B15" s="350"/>
      <c r="C15" s="343"/>
      <c r="D15" s="341"/>
      <c r="E15" s="341"/>
      <c r="F15" s="341"/>
      <c r="G15" s="341"/>
      <c r="H15" s="368"/>
      <c r="I15" s="341"/>
      <c r="M15" s="3"/>
    </row>
    <row r="16" spans="1:13" ht="15.75" customHeight="1">
      <c r="A16" s="349"/>
      <c r="B16" s="350"/>
      <c r="C16" s="344"/>
      <c r="D16" s="14"/>
      <c r="E16" s="14"/>
      <c r="F16" s="14"/>
      <c r="G16" s="14"/>
      <c r="H16" s="47"/>
      <c r="I16" s="341"/>
      <c r="M16" s="3"/>
    </row>
    <row r="17" spans="1:13" ht="9.75" customHeight="1">
      <c r="A17" s="349"/>
      <c r="B17" s="350"/>
      <c r="C17" s="59"/>
      <c r="D17" s="13"/>
      <c r="E17" s="13"/>
      <c r="F17" s="13"/>
      <c r="G17" s="13"/>
      <c r="H17" s="32"/>
      <c r="I17" s="341"/>
    </row>
    <row r="18" spans="1:13" ht="15.75" customHeight="1">
      <c r="A18" s="349"/>
      <c r="B18" s="350"/>
      <c r="C18" s="342" t="s">
        <v>583</v>
      </c>
      <c r="D18" s="340"/>
      <c r="E18" s="340"/>
      <c r="F18" s="347"/>
      <c r="G18" s="340"/>
      <c r="H18" s="340"/>
      <c r="I18" s="341"/>
    </row>
    <row r="19" spans="1:13" ht="15.75" customHeight="1">
      <c r="A19" s="349"/>
      <c r="B19" s="350"/>
      <c r="C19" s="343"/>
      <c r="D19" s="341"/>
      <c r="E19" s="341"/>
      <c r="F19" s="341"/>
      <c r="G19" s="341"/>
      <c r="H19" s="341"/>
      <c r="I19" s="341"/>
      <c r="L19" s="2" t="s">
        <v>542</v>
      </c>
      <c r="M19" s="80"/>
    </row>
    <row r="20" spans="1:13" ht="15.75" customHeight="1">
      <c r="A20" s="349"/>
      <c r="B20" s="350"/>
      <c r="C20" s="343"/>
      <c r="D20" s="341"/>
      <c r="E20" s="341"/>
      <c r="F20" s="341"/>
      <c r="G20" s="341"/>
      <c r="H20" s="341"/>
      <c r="I20" s="341"/>
      <c r="L20" s="1" t="s">
        <v>511</v>
      </c>
      <c r="M20" s="80"/>
    </row>
    <row r="21" spans="1:13" ht="15.75" customHeight="1">
      <c r="A21" s="349"/>
      <c r="B21" s="350"/>
      <c r="C21" s="348"/>
      <c r="D21" s="22"/>
      <c r="E21" s="22"/>
      <c r="F21" s="41"/>
      <c r="G21" s="22"/>
      <c r="H21" s="22"/>
      <c r="I21" s="22"/>
      <c r="L21" s="1" t="s">
        <v>516</v>
      </c>
      <c r="M21" s="80"/>
    </row>
    <row r="22" spans="1:13" ht="15.75" customHeight="1">
      <c r="B22" s="23"/>
      <c r="L22" s="1" t="s">
        <v>520</v>
      </c>
      <c r="M22" s="80"/>
    </row>
    <row r="23" spans="1:13" ht="15.75" customHeight="1">
      <c r="B23" s="23"/>
      <c r="L23" s="1" t="s">
        <v>525</v>
      </c>
      <c r="M23" s="80"/>
    </row>
    <row r="24" spans="1:13" ht="15.75" customHeight="1">
      <c r="B24" s="23"/>
    </row>
    <row r="25" spans="1:13">
      <c r="B25" s="23"/>
      <c r="J25" s="2"/>
    </row>
    <row r="26" spans="1:13" ht="15.75" customHeight="1">
      <c r="A26" s="349" t="s">
        <v>456</v>
      </c>
      <c r="B26" s="350" t="s">
        <v>584</v>
      </c>
      <c r="C26" s="9" t="s">
        <v>585</v>
      </c>
      <c r="D26" s="10" t="s">
        <v>570</v>
      </c>
      <c r="E26" s="10" t="s">
        <v>571</v>
      </c>
      <c r="F26" s="10" t="s">
        <v>572</v>
      </c>
      <c r="G26" s="10" t="s">
        <v>573</v>
      </c>
      <c r="H26" s="10" t="s">
        <v>574</v>
      </c>
      <c r="I26" s="10" t="s">
        <v>323</v>
      </c>
      <c r="J26" s="7">
        <f>SUM(D27:I45)</f>
        <v>30</v>
      </c>
    </row>
    <row r="27" spans="1:13" ht="15.75" customHeight="1">
      <c r="A27" s="349"/>
      <c r="B27" s="350"/>
      <c r="C27" s="343" t="s">
        <v>575</v>
      </c>
      <c r="D27" s="355" t="s">
        <v>586</v>
      </c>
      <c r="E27" s="355" t="s">
        <v>587</v>
      </c>
      <c r="F27" s="354" t="s">
        <v>588</v>
      </c>
      <c r="G27" s="355" t="s">
        <v>374</v>
      </c>
      <c r="H27" s="354" t="s">
        <v>589</v>
      </c>
      <c r="I27" s="362" t="s">
        <v>605</v>
      </c>
    </row>
    <row r="28" spans="1:13" ht="15.75" customHeight="1">
      <c r="A28" s="349"/>
      <c r="B28" s="350"/>
      <c r="C28" s="343"/>
      <c r="D28" s="355"/>
      <c r="E28" s="355"/>
      <c r="F28" s="355"/>
      <c r="G28" s="355"/>
      <c r="H28" s="355"/>
      <c r="I28" s="362"/>
    </row>
    <row r="29" spans="1:13" ht="15.75" customHeight="1">
      <c r="A29" s="349"/>
      <c r="B29" s="350"/>
      <c r="C29" s="343"/>
      <c r="D29" s="355"/>
      <c r="E29" s="355"/>
      <c r="F29" s="355"/>
      <c r="G29" s="355"/>
      <c r="H29" s="355"/>
      <c r="I29" s="362"/>
      <c r="K29" s="42"/>
      <c r="M29" s="81"/>
    </row>
    <row r="30" spans="1:13" ht="15.75" customHeight="1">
      <c r="A30" s="349"/>
      <c r="B30" s="350"/>
      <c r="C30" s="344"/>
      <c r="D30" s="15">
        <v>3</v>
      </c>
      <c r="E30" s="16">
        <v>3</v>
      </c>
      <c r="F30" s="12">
        <v>3</v>
      </c>
      <c r="G30" s="12">
        <v>3</v>
      </c>
      <c r="H30" s="12">
        <v>3</v>
      </c>
      <c r="I30" s="362"/>
    </row>
    <row r="31" spans="1:13" ht="15.95" customHeight="1">
      <c r="A31" s="349"/>
      <c r="B31" s="350"/>
      <c r="C31" s="59" t="s">
        <v>578</v>
      </c>
      <c r="D31" s="33"/>
      <c r="E31" s="33"/>
      <c r="F31" s="33"/>
      <c r="G31" s="13"/>
      <c r="H31" s="13"/>
      <c r="I31" s="362"/>
    </row>
    <row r="32" spans="1:13" ht="15.75" customHeight="1">
      <c r="A32" s="349"/>
      <c r="B32" s="350"/>
      <c r="C32" s="342" t="s">
        <v>580</v>
      </c>
      <c r="D32" s="355" t="s">
        <v>419</v>
      </c>
      <c r="E32" s="361" t="s">
        <v>590</v>
      </c>
      <c r="F32" s="357"/>
      <c r="G32" s="354" t="s">
        <v>592</v>
      </c>
      <c r="H32" s="357"/>
      <c r="I32" s="362"/>
    </row>
    <row r="33" spans="1:13" ht="15.75" customHeight="1">
      <c r="A33" s="349"/>
      <c r="B33" s="350"/>
      <c r="C33" s="343"/>
      <c r="D33" s="355"/>
      <c r="E33" s="362"/>
      <c r="F33" s="358"/>
      <c r="G33" s="355"/>
      <c r="H33" s="358"/>
      <c r="I33" s="362"/>
      <c r="M33" s="43"/>
    </row>
    <row r="34" spans="1:13" ht="15.75" customHeight="1">
      <c r="A34" s="349"/>
      <c r="B34" s="350"/>
      <c r="C34" s="343"/>
      <c r="D34" s="355"/>
      <c r="E34" s="362"/>
      <c r="F34" s="358"/>
      <c r="G34" s="355"/>
      <c r="H34" s="358"/>
      <c r="I34" s="362"/>
    </row>
    <row r="35" spans="1:13" ht="15.75" customHeight="1">
      <c r="A35" s="349"/>
      <c r="B35" s="350"/>
      <c r="C35" s="344"/>
      <c r="D35" s="15">
        <v>3</v>
      </c>
      <c r="E35" s="18">
        <v>3</v>
      </c>
      <c r="F35" s="24"/>
      <c r="G35" s="17">
        <v>3</v>
      </c>
      <c r="H35" s="24"/>
      <c r="I35" s="18">
        <v>3</v>
      </c>
    </row>
    <row r="36" spans="1:13" ht="3.95" customHeight="1">
      <c r="A36" s="349"/>
      <c r="B36" s="350"/>
      <c r="C36" s="59"/>
      <c r="D36" s="13"/>
      <c r="E36" s="13"/>
      <c r="F36" s="13"/>
      <c r="G36" s="28"/>
      <c r="H36" s="13"/>
      <c r="I36" s="28"/>
    </row>
    <row r="37" spans="1:13" ht="15.75" customHeight="1">
      <c r="A37" s="349"/>
      <c r="B37" s="350"/>
      <c r="C37" s="342" t="s">
        <v>582</v>
      </c>
      <c r="D37" s="357"/>
      <c r="E37" s="357"/>
      <c r="F37" s="357"/>
      <c r="G37" s="357"/>
      <c r="H37" s="354" t="s">
        <v>376</v>
      </c>
      <c r="I37" s="374"/>
    </row>
    <row r="38" spans="1:13" ht="15.75" customHeight="1">
      <c r="A38" s="349"/>
      <c r="B38" s="350"/>
      <c r="C38" s="343"/>
      <c r="D38" s="358"/>
      <c r="E38" s="358"/>
      <c r="F38" s="358"/>
      <c r="G38" s="358"/>
      <c r="H38" s="355"/>
      <c r="I38" s="374"/>
    </row>
    <row r="39" spans="1:13">
      <c r="A39" s="349"/>
      <c r="B39" s="350"/>
      <c r="C39" s="343"/>
      <c r="D39" s="358"/>
      <c r="E39" s="358"/>
      <c r="F39" s="358"/>
      <c r="G39" s="358"/>
      <c r="H39" s="355"/>
      <c r="I39" s="374"/>
      <c r="J39" s="2"/>
    </row>
    <row r="40" spans="1:13" ht="15.75" customHeight="1">
      <c r="A40" s="349"/>
      <c r="B40" s="350"/>
      <c r="C40" s="344"/>
      <c r="D40" s="24"/>
      <c r="E40" s="24"/>
      <c r="F40" s="24"/>
      <c r="G40" s="24"/>
      <c r="H40" s="12">
        <v>3</v>
      </c>
      <c r="I40" s="374"/>
    </row>
    <row r="41" spans="1:13" ht="12" customHeight="1">
      <c r="A41" s="349"/>
      <c r="B41" s="350"/>
      <c r="C41" s="59"/>
      <c r="D41" s="13"/>
      <c r="E41" s="13"/>
      <c r="F41" s="13"/>
      <c r="G41" s="13"/>
      <c r="H41" s="13"/>
      <c r="I41" s="374"/>
    </row>
    <row r="42" spans="1:13" ht="15.75" customHeight="1">
      <c r="A42" s="349"/>
      <c r="B42" s="350"/>
      <c r="C42" s="342" t="s">
        <v>583</v>
      </c>
      <c r="D42" s="340"/>
      <c r="E42" s="340"/>
      <c r="F42" s="340"/>
      <c r="G42" s="340"/>
      <c r="H42" s="340"/>
      <c r="I42" s="374"/>
    </row>
    <row r="43" spans="1:13" ht="15.75" customHeight="1">
      <c r="A43" s="349"/>
      <c r="B43" s="350"/>
      <c r="C43" s="343"/>
      <c r="D43" s="341"/>
      <c r="E43" s="341"/>
      <c r="F43" s="341"/>
      <c r="G43" s="341"/>
      <c r="H43" s="341"/>
      <c r="I43" s="374"/>
    </row>
    <row r="44" spans="1:13" ht="15.75" customHeight="1">
      <c r="A44" s="349"/>
      <c r="B44" s="350"/>
      <c r="C44" s="343"/>
      <c r="D44" s="341"/>
      <c r="E44" s="341"/>
      <c r="F44" s="341"/>
      <c r="G44" s="341"/>
      <c r="H44" s="341"/>
      <c r="I44" s="374"/>
    </row>
    <row r="45" spans="1:13" ht="15.75" customHeight="1">
      <c r="A45" s="349"/>
      <c r="B45" s="350"/>
      <c r="C45" s="348"/>
      <c r="D45" s="22"/>
      <c r="E45" s="22"/>
      <c r="F45" s="22"/>
      <c r="G45" s="22"/>
      <c r="H45" s="22"/>
      <c r="I45" s="41"/>
    </row>
    <row r="50" spans="1:10" ht="15.75" customHeight="1">
      <c r="A50" s="349" t="s">
        <v>593</v>
      </c>
      <c r="B50" s="350" t="s">
        <v>594</v>
      </c>
      <c r="C50" s="9" t="s">
        <v>595</v>
      </c>
      <c r="D50" s="10" t="s">
        <v>570</v>
      </c>
      <c r="E50" s="10" t="s">
        <v>571</v>
      </c>
      <c r="F50" s="10" t="s">
        <v>572</v>
      </c>
      <c r="G50" s="10" t="s">
        <v>573</v>
      </c>
      <c r="H50" s="10" t="s">
        <v>574</v>
      </c>
      <c r="I50" s="10" t="s">
        <v>323</v>
      </c>
      <c r="J50" s="7">
        <f>SUM(D51:I69)</f>
        <v>30</v>
      </c>
    </row>
    <row r="51" spans="1:10" ht="15.75" customHeight="1">
      <c r="A51" s="349"/>
      <c r="B51" s="350"/>
      <c r="C51" s="343" t="s">
        <v>575</v>
      </c>
      <c r="D51" s="355" t="s">
        <v>596</v>
      </c>
      <c r="E51" s="355" t="s">
        <v>597</v>
      </c>
      <c r="F51" s="383"/>
      <c r="G51" s="355" t="s">
        <v>294</v>
      </c>
      <c r="H51" s="355" t="s">
        <v>294</v>
      </c>
      <c r="I51" s="382" t="s">
        <v>121</v>
      </c>
    </row>
    <row r="52" spans="1:10" ht="15.75" customHeight="1">
      <c r="A52" s="349"/>
      <c r="B52" s="350"/>
      <c r="C52" s="343"/>
      <c r="D52" s="355"/>
      <c r="E52" s="355"/>
      <c r="F52" s="384"/>
      <c r="G52" s="355"/>
      <c r="H52" s="355"/>
      <c r="I52" s="382"/>
    </row>
    <row r="53" spans="1:10" ht="15.75" customHeight="1">
      <c r="A53" s="349"/>
      <c r="B53" s="350"/>
      <c r="C53" s="343"/>
      <c r="D53" s="355"/>
      <c r="E53" s="355"/>
      <c r="F53" s="384"/>
      <c r="G53" s="355"/>
      <c r="H53" s="355"/>
      <c r="I53" s="382"/>
    </row>
    <row r="54" spans="1:10" ht="15.75" customHeight="1">
      <c r="A54" s="349"/>
      <c r="B54" s="350"/>
      <c r="C54" s="344"/>
      <c r="D54" s="17">
        <v>3</v>
      </c>
      <c r="E54" s="17">
        <v>3</v>
      </c>
      <c r="F54" s="57"/>
      <c r="G54" s="17">
        <v>6</v>
      </c>
      <c r="H54" s="17"/>
      <c r="I54" s="382"/>
    </row>
    <row r="55" spans="1:10" ht="15.95" customHeight="1">
      <c r="A55" s="349"/>
      <c r="B55" s="350"/>
      <c r="C55" s="59" t="s">
        <v>578</v>
      </c>
      <c r="D55" s="55"/>
      <c r="E55" s="55"/>
      <c r="F55" s="55"/>
      <c r="G55" s="13"/>
      <c r="H55" s="28"/>
      <c r="I55" s="382"/>
    </row>
    <row r="56" spans="1:10" ht="15.75" customHeight="1">
      <c r="A56" s="349"/>
      <c r="B56" s="350"/>
      <c r="C56" s="342" t="s">
        <v>580</v>
      </c>
      <c r="D56" s="361" t="s">
        <v>598</v>
      </c>
      <c r="E56" s="383"/>
      <c r="F56" s="383"/>
      <c r="G56" s="354" t="s">
        <v>599</v>
      </c>
      <c r="H56" s="354" t="s">
        <v>600</v>
      </c>
      <c r="I56" s="382"/>
    </row>
    <row r="57" spans="1:10" ht="15.75" customHeight="1">
      <c r="A57" s="349"/>
      <c r="B57" s="350"/>
      <c r="C57" s="343"/>
      <c r="D57" s="362"/>
      <c r="E57" s="384"/>
      <c r="F57" s="384"/>
      <c r="G57" s="355"/>
      <c r="H57" s="355"/>
      <c r="I57" s="382"/>
    </row>
    <row r="58" spans="1:10" ht="15.75" customHeight="1">
      <c r="A58" s="349"/>
      <c r="B58" s="350"/>
      <c r="C58" s="343"/>
      <c r="D58" s="362"/>
      <c r="E58" s="384"/>
      <c r="F58" s="384"/>
      <c r="G58" s="355"/>
      <c r="H58" s="355"/>
      <c r="I58" s="382"/>
    </row>
    <row r="59" spans="1:10" ht="15.75" customHeight="1">
      <c r="A59" s="349"/>
      <c r="B59" s="350"/>
      <c r="C59" s="344"/>
      <c r="D59" s="18">
        <v>3</v>
      </c>
      <c r="E59" s="57"/>
      <c r="F59" s="57"/>
      <c r="G59" s="12">
        <v>6</v>
      </c>
      <c r="H59" s="21">
        <v>6</v>
      </c>
      <c r="I59" s="20">
        <v>3</v>
      </c>
    </row>
    <row r="60" spans="1:10" ht="3.95" customHeight="1">
      <c r="A60" s="349"/>
      <c r="B60" s="350"/>
      <c r="C60" s="59"/>
      <c r="D60" s="55"/>
      <c r="E60" s="55"/>
      <c r="F60" s="55"/>
      <c r="G60" s="13"/>
      <c r="H60" s="13"/>
      <c r="I60" s="55"/>
    </row>
    <row r="61" spans="1:10" ht="15.75" customHeight="1">
      <c r="A61" s="349"/>
      <c r="B61" s="350"/>
      <c r="C61" s="342" t="s">
        <v>582</v>
      </c>
      <c r="D61" s="383"/>
      <c r="E61" s="383"/>
      <c r="F61" s="383"/>
      <c r="G61" s="354" t="s">
        <v>599</v>
      </c>
      <c r="H61" s="354" t="s">
        <v>600</v>
      </c>
      <c r="I61" s="374"/>
    </row>
    <row r="62" spans="1:10" ht="15.75" customHeight="1">
      <c r="A62" s="349"/>
      <c r="B62" s="350"/>
      <c r="C62" s="343"/>
      <c r="D62" s="384"/>
      <c r="E62" s="384"/>
      <c r="F62" s="384"/>
      <c r="G62" s="355"/>
      <c r="H62" s="355"/>
      <c r="I62" s="374"/>
    </row>
    <row r="63" spans="1:10" ht="15.75" customHeight="1">
      <c r="A63" s="349"/>
      <c r="B63" s="350"/>
      <c r="C63" s="343"/>
      <c r="D63" s="384"/>
      <c r="E63" s="384"/>
      <c r="F63" s="384"/>
      <c r="G63" s="355"/>
      <c r="H63" s="355"/>
      <c r="I63" s="374"/>
    </row>
    <row r="64" spans="1:10" ht="15.75" customHeight="1">
      <c r="A64" s="349"/>
      <c r="B64" s="350"/>
      <c r="C64" s="344"/>
      <c r="D64" s="57"/>
      <c r="E64" s="57"/>
      <c r="F64" s="57"/>
      <c r="G64" s="12"/>
      <c r="H64" s="12"/>
      <c r="I64" s="374"/>
    </row>
    <row r="65" spans="1:15" ht="12" customHeight="1">
      <c r="A65" s="349"/>
      <c r="B65" s="350"/>
      <c r="C65" s="59"/>
      <c r="D65" s="55"/>
      <c r="E65" s="55"/>
      <c r="F65" s="55"/>
      <c r="G65" s="56"/>
      <c r="H65" s="55"/>
      <c r="I65" s="374"/>
    </row>
    <row r="66" spans="1:15" ht="15.75" customHeight="1">
      <c r="A66" s="349"/>
      <c r="B66" s="350"/>
      <c r="C66" s="342" t="s">
        <v>583</v>
      </c>
      <c r="D66" s="373"/>
      <c r="E66" s="373"/>
      <c r="F66" s="373"/>
      <c r="G66" s="373"/>
      <c r="H66" s="373"/>
      <c r="I66" s="374"/>
    </row>
    <row r="67" spans="1:15" ht="15.75" customHeight="1">
      <c r="A67" s="349"/>
      <c r="B67" s="350"/>
      <c r="C67" s="343"/>
      <c r="D67" s="374"/>
      <c r="E67" s="374"/>
      <c r="F67" s="374"/>
      <c r="G67" s="374"/>
      <c r="H67" s="374"/>
      <c r="I67" s="374"/>
    </row>
    <row r="68" spans="1:15" ht="15.75" customHeight="1">
      <c r="A68" s="349"/>
      <c r="B68" s="350"/>
      <c r="C68" s="343"/>
      <c r="D68" s="374"/>
      <c r="E68" s="374"/>
      <c r="F68" s="374"/>
      <c r="G68" s="374"/>
      <c r="H68" s="374"/>
      <c r="I68" s="374"/>
    </row>
    <row r="69" spans="1:15" ht="15.75" customHeight="1">
      <c r="A69" s="349"/>
      <c r="B69" s="350"/>
      <c r="C69" s="348"/>
      <c r="D69" s="41"/>
      <c r="E69" s="41"/>
      <c r="F69" s="41"/>
      <c r="G69" s="41"/>
      <c r="H69" s="41"/>
      <c r="I69" s="41"/>
    </row>
    <row r="74" spans="1:15" ht="15.75" customHeight="1">
      <c r="A74" s="349" t="s">
        <v>593</v>
      </c>
      <c r="B74" s="350" t="s">
        <v>601</v>
      </c>
      <c r="C74" s="9" t="s">
        <v>602</v>
      </c>
      <c r="D74" s="10" t="s">
        <v>570</v>
      </c>
      <c r="E74" s="10" t="s">
        <v>571</v>
      </c>
      <c r="F74" s="10" t="s">
        <v>572</v>
      </c>
      <c r="G74" s="10" t="s">
        <v>573</v>
      </c>
      <c r="H74" s="10" t="s">
        <v>574</v>
      </c>
      <c r="I74" s="10" t="s">
        <v>323</v>
      </c>
      <c r="J74" s="7">
        <f>SUM(D75:I93)</f>
        <v>30</v>
      </c>
    </row>
    <row r="75" spans="1:15" ht="15.75" customHeight="1">
      <c r="A75" s="349"/>
      <c r="B75" s="350"/>
      <c r="C75" s="343" t="s">
        <v>575</v>
      </c>
      <c r="D75" s="357"/>
      <c r="E75" s="380" t="s">
        <v>620</v>
      </c>
      <c r="F75" s="380" t="s">
        <v>621</v>
      </c>
      <c r="G75" s="354" t="s">
        <v>603</v>
      </c>
      <c r="H75" s="354" t="s">
        <v>604</v>
      </c>
      <c r="I75" s="382" t="s">
        <v>622</v>
      </c>
      <c r="M75" s="377"/>
      <c r="O75" s="370"/>
    </row>
    <row r="76" spans="1:15" ht="15.75" customHeight="1">
      <c r="A76" s="349"/>
      <c r="B76" s="350"/>
      <c r="C76" s="343"/>
      <c r="D76" s="358"/>
      <c r="E76" s="381"/>
      <c r="F76" s="381"/>
      <c r="G76" s="355"/>
      <c r="H76" s="355"/>
      <c r="I76" s="382"/>
      <c r="M76" s="377"/>
      <c r="O76" s="370"/>
    </row>
    <row r="77" spans="1:15" ht="15.75" customHeight="1">
      <c r="A77" s="349"/>
      <c r="B77" s="350"/>
      <c r="C77" s="343"/>
      <c r="D77" s="358"/>
      <c r="E77" s="381"/>
      <c r="F77" s="381"/>
      <c r="G77" s="355"/>
      <c r="H77" s="355"/>
      <c r="I77" s="382"/>
      <c r="M77" s="377"/>
      <c r="O77" s="370"/>
    </row>
    <row r="78" spans="1:15" ht="15.75" customHeight="1">
      <c r="A78" s="349"/>
      <c r="B78" s="350"/>
      <c r="C78" s="344"/>
      <c r="D78" s="24"/>
      <c r="E78" s="45">
        <v>6</v>
      </c>
      <c r="F78" s="45"/>
      <c r="G78" s="12">
        <v>3</v>
      </c>
      <c r="H78" s="12">
        <v>3</v>
      </c>
      <c r="I78" s="382"/>
      <c r="M78" s="31"/>
      <c r="O78" s="31"/>
    </row>
    <row r="79" spans="1:15" ht="15.95" customHeight="1">
      <c r="A79" s="349"/>
      <c r="B79" s="350"/>
      <c r="C79" s="59" t="s">
        <v>578</v>
      </c>
      <c r="D79" s="13"/>
      <c r="E79" s="13"/>
      <c r="F79" s="13"/>
      <c r="G79" s="13"/>
      <c r="H79" s="13"/>
      <c r="I79" s="382"/>
    </row>
    <row r="80" spans="1:15" ht="15.75" customHeight="1">
      <c r="A80" s="349"/>
      <c r="B80" s="350"/>
      <c r="C80" s="342" t="s">
        <v>580</v>
      </c>
      <c r="D80" s="375" t="s">
        <v>162</v>
      </c>
      <c r="E80" s="357"/>
      <c r="F80" s="361" t="s">
        <v>482</v>
      </c>
      <c r="G80" s="354" t="s">
        <v>249</v>
      </c>
      <c r="H80" s="354" t="s">
        <v>606</v>
      </c>
      <c r="I80" s="382"/>
      <c r="M80" s="370"/>
      <c r="O80" s="370"/>
    </row>
    <row r="81" spans="1:15" ht="15.75" customHeight="1">
      <c r="A81" s="349"/>
      <c r="B81" s="350"/>
      <c r="C81" s="343"/>
      <c r="D81" s="376"/>
      <c r="E81" s="358"/>
      <c r="F81" s="362"/>
      <c r="G81" s="355"/>
      <c r="H81" s="355"/>
      <c r="I81" s="382"/>
      <c r="M81" s="370"/>
      <c r="O81" s="370"/>
    </row>
    <row r="82" spans="1:15" ht="15.75" customHeight="1">
      <c r="A82" s="349"/>
      <c r="B82" s="350"/>
      <c r="C82" s="343"/>
      <c r="D82" s="376"/>
      <c r="E82" s="358"/>
      <c r="F82" s="362"/>
      <c r="G82" s="355"/>
      <c r="H82" s="355"/>
      <c r="I82" s="382"/>
      <c r="M82" s="370"/>
      <c r="O82" s="370"/>
    </row>
    <row r="83" spans="1:15" ht="15.75" customHeight="1">
      <c r="A83" s="349"/>
      <c r="B83" s="350"/>
      <c r="C83" s="344"/>
      <c r="D83" s="72">
        <v>3</v>
      </c>
      <c r="E83" s="24"/>
      <c r="F83" s="18">
        <v>3</v>
      </c>
      <c r="G83" s="12">
        <v>3</v>
      </c>
      <c r="H83" s="12">
        <v>6</v>
      </c>
      <c r="I83" s="20">
        <v>3</v>
      </c>
      <c r="M83" s="31"/>
      <c r="O83" s="31"/>
    </row>
    <row r="84" spans="1:15" ht="3.95" customHeight="1">
      <c r="A84" s="349"/>
      <c r="B84" s="350"/>
      <c r="C84" s="59"/>
      <c r="D84" s="13"/>
      <c r="E84" s="13"/>
      <c r="F84" s="13"/>
      <c r="G84" s="13"/>
      <c r="H84" s="13"/>
      <c r="I84" s="13"/>
    </row>
    <row r="85" spans="1:15" ht="15.75" customHeight="1">
      <c r="A85" s="349"/>
      <c r="B85" s="350"/>
      <c r="C85" s="342" t="s">
        <v>582</v>
      </c>
      <c r="D85" s="357"/>
      <c r="E85" s="357"/>
      <c r="F85" s="357"/>
      <c r="G85" s="357"/>
      <c r="H85" s="354" t="s">
        <v>606</v>
      </c>
      <c r="I85" s="341"/>
      <c r="M85" s="370"/>
      <c r="O85" s="370"/>
    </row>
    <row r="86" spans="1:15" ht="15.75" customHeight="1">
      <c r="A86" s="349"/>
      <c r="B86" s="350"/>
      <c r="C86" s="343"/>
      <c r="D86" s="358"/>
      <c r="E86" s="358"/>
      <c r="F86" s="358"/>
      <c r="G86" s="358"/>
      <c r="H86" s="355"/>
      <c r="I86" s="341"/>
      <c r="M86" s="370"/>
      <c r="O86" s="370"/>
    </row>
    <row r="87" spans="1:15" ht="15.75" customHeight="1">
      <c r="A87" s="349"/>
      <c r="B87" s="350"/>
      <c r="C87" s="343"/>
      <c r="D87" s="358"/>
      <c r="E87" s="358"/>
      <c r="F87" s="358"/>
      <c r="G87" s="358"/>
      <c r="H87" s="355"/>
      <c r="I87" s="341"/>
      <c r="M87" s="370"/>
      <c r="O87" s="370"/>
    </row>
    <row r="88" spans="1:15" ht="15.75" customHeight="1">
      <c r="A88" s="349"/>
      <c r="B88" s="350"/>
      <c r="C88" s="344"/>
      <c r="D88" s="24"/>
      <c r="E88" s="24"/>
      <c r="F88" s="24"/>
      <c r="G88" s="24"/>
      <c r="H88" s="12"/>
      <c r="I88" s="341"/>
      <c r="M88" s="31"/>
      <c r="O88" s="31"/>
    </row>
    <row r="89" spans="1:15" ht="12" customHeight="1">
      <c r="A89" s="349"/>
      <c r="B89" s="350"/>
      <c r="C89" s="59"/>
      <c r="D89" s="13"/>
      <c r="E89" s="13"/>
      <c r="F89" s="13"/>
      <c r="G89" s="13"/>
      <c r="H89" s="13"/>
      <c r="I89" s="341"/>
    </row>
    <row r="90" spans="1:15" ht="15.75" customHeight="1">
      <c r="A90" s="349"/>
      <c r="B90" s="350"/>
      <c r="C90" s="342" t="s">
        <v>583</v>
      </c>
      <c r="D90" s="340"/>
      <c r="E90" s="340"/>
      <c r="F90" s="340"/>
      <c r="G90" s="340"/>
      <c r="H90" s="340"/>
      <c r="I90" s="341"/>
      <c r="M90" s="370"/>
      <c r="O90" s="370"/>
    </row>
    <row r="91" spans="1:15" ht="15.75" customHeight="1">
      <c r="A91" s="349"/>
      <c r="B91" s="350"/>
      <c r="C91" s="343"/>
      <c r="D91" s="341"/>
      <c r="E91" s="341"/>
      <c r="F91" s="341"/>
      <c r="G91" s="341"/>
      <c r="H91" s="341"/>
      <c r="I91" s="341"/>
      <c r="M91" s="370"/>
      <c r="O91" s="370"/>
    </row>
    <row r="92" spans="1:15" ht="15.75" customHeight="1">
      <c r="A92" s="349"/>
      <c r="B92" s="350"/>
      <c r="C92" s="343"/>
      <c r="D92" s="341"/>
      <c r="E92" s="341"/>
      <c r="F92" s="341"/>
      <c r="G92" s="341"/>
      <c r="H92" s="341"/>
      <c r="I92" s="341"/>
      <c r="M92" s="370"/>
      <c r="O92" s="370"/>
    </row>
    <row r="93" spans="1:15" ht="15.75" customHeight="1">
      <c r="A93" s="349"/>
      <c r="B93" s="350"/>
      <c r="C93" s="348"/>
      <c r="D93" s="22"/>
      <c r="E93" s="22"/>
      <c r="F93" s="22"/>
      <c r="G93" s="22"/>
      <c r="H93" s="22"/>
      <c r="I93" s="22"/>
      <c r="M93" s="31"/>
      <c r="O93" s="31"/>
    </row>
    <row r="98" spans="1:10">
      <c r="A98" s="349" t="s">
        <v>45</v>
      </c>
      <c r="B98" s="350" t="s">
        <v>607</v>
      </c>
      <c r="C98" s="9" t="s">
        <v>608</v>
      </c>
      <c r="D98" s="10" t="s">
        <v>570</v>
      </c>
      <c r="E98" s="10" t="s">
        <v>571</v>
      </c>
      <c r="F98" s="10" t="s">
        <v>572</v>
      </c>
      <c r="G98" s="10" t="s">
        <v>573</v>
      </c>
      <c r="H98" s="10" t="s">
        <v>574</v>
      </c>
      <c r="I98" s="10" t="s">
        <v>323</v>
      </c>
      <c r="J98" s="7">
        <f>SUM(D99:I117)</f>
        <v>27</v>
      </c>
    </row>
    <row r="99" spans="1:10" ht="15.75" customHeight="1">
      <c r="A99" s="349"/>
      <c r="B99" s="350"/>
      <c r="C99" s="343" t="s">
        <v>575</v>
      </c>
      <c r="D99" s="361" t="s">
        <v>623</v>
      </c>
      <c r="E99" s="379" t="s">
        <v>609</v>
      </c>
      <c r="F99" s="379" t="s">
        <v>609</v>
      </c>
      <c r="G99" s="371" t="s">
        <v>665</v>
      </c>
      <c r="H99" s="354" t="s">
        <v>610</v>
      </c>
      <c r="I99" s="362" t="s">
        <v>624</v>
      </c>
    </row>
    <row r="100" spans="1:10" ht="15.75" customHeight="1">
      <c r="A100" s="349"/>
      <c r="B100" s="350"/>
      <c r="C100" s="343"/>
      <c r="D100" s="362"/>
      <c r="E100" s="379"/>
      <c r="F100" s="379"/>
      <c r="G100" s="372"/>
      <c r="H100" s="355"/>
      <c r="I100" s="362"/>
    </row>
    <row r="101" spans="1:10" ht="15.75" customHeight="1">
      <c r="A101" s="349"/>
      <c r="B101" s="350"/>
      <c r="C101" s="343"/>
      <c r="D101" s="362"/>
      <c r="E101" s="379"/>
      <c r="F101" s="379"/>
      <c r="G101" s="372"/>
      <c r="H101" s="355"/>
      <c r="I101" s="362"/>
    </row>
    <row r="102" spans="1:10" ht="15.75" customHeight="1">
      <c r="A102" s="349"/>
      <c r="B102" s="350"/>
      <c r="C102" s="344"/>
      <c r="D102" s="18">
        <v>6</v>
      </c>
      <c r="E102" s="73">
        <v>6</v>
      </c>
      <c r="F102" s="73"/>
      <c r="G102" s="75">
        <v>3</v>
      </c>
      <c r="H102" s="19">
        <v>3</v>
      </c>
      <c r="I102" s="362"/>
    </row>
    <row r="103" spans="1:10" ht="15.95" customHeight="1">
      <c r="A103" s="349"/>
      <c r="B103" s="350"/>
      <c r="C103" s="59" t="s">
        <v>578</v>
      </c>
      <c r="D103" s="13"/>
      <c r="E103" s="13"/>
      <c r="F103" s="13"/>
      <c r="G103" s="38"/>
      <c r="H103" s="31"/>
      <c r="I103" s="362"/>
    </row>
    <row r="104" spans="1:10" ht="15.75" customHeight="1">
      <c r="A104" s="349"/>
      <c r="B104" s="350"/>
      <c r="C104" s="342" t="s">
        <v>580</v>
      </c>
      <c r="D104" s="361" t="s">
        <v>623</v>
      </c>
      <c r="E104" s="357"/>
      <c r="F104" s="361" t="s">
        <v>625</v>
      </c>
      <c r="G104" s="365" t="s">
        <v>121</v>
      </c>
      <c r="H104" s="357"/>
      <c r="I104" s="362"/>
    </row>
    <row r="105" spans="1:10" ht="15.75" customHeight="1">
      <c r="A105" s="349"/>
      <c r="B105" s="350"/>
      <c r="C105" s="343"/>
      <c r="D105" s="362"/>
      <c r="E105" s="358"/>
      <c r="F105" s="362"/>
      <c r="G105" s="355"/>
      <c r="H105" s="358"/>
      <c r="I105" s="362"/>
    </row>
    <row r="106" spans="1:10" ht="15.75" customHeight="1">
      <c r="A106" s="349"/>
      <c r="B106" s="350"/>
      <c r="C106" s="343"/>
      <c r="D106" s="362"/>
      <c r="E106" s="358"/>
      <c r="F106" s="362"/>
      <c r="G106" s="355"/>
      <c r="H106" s="358"/>
      <c r="I106" s="362"/>
    </row>
    <row r="107" spans="1:10" ht="15.75" customHeight="1">
      <c r="A107" s="349"/>
      <c r="B107" s="350"/>
      <c r="C107" s="344"/>
      <c r="D107" s="18"/>
      <c r="E107" s="24"/>
      <c r="F107" s="18">
        <v>3</v>
      </c>
      <c r="G107" s="21">
        <v>3</v>
      </c>
      <c r="H107" s="24"/>
      <c r="I107" s="18">
        <v>3</v>
      </c>
    </row>
    <row r="108" spans="1:10" ht="3.95" customHeight="1">
      <c r="A108" s="349"/>
      <c r="B108" s="350"/>
      <c r="C108" s="59"/>
      <c r="D108" s="13"/>
      <c r="E108" s="13"/>
      <c r="F108" s="13"/>
      <c r="G108" s="31"/>
      <c r="I108" s="13"/>
    </row>
    <row r="109" spans="1:10" ht="15.75" customHeight="1">
      <c r="A109" s="349"/>
      <c r="B109" s="350"/>
      <c r="C109" s="342" t="s">
        <v>582</v>
      </c>
      <c r="D109" s="357"/>
      <c r="E109" s="357"/>
      <c r="F109" s="357"/>
      <c r="G109" s="357"/>
      <c r="H109" s="357"/>
      <c r="I109" s="341"/>
    </row>
    <row r="110" spans="1:10" ht="15.75" customHeight="1">
      <c r="A110" s="349"/>
      <c r="B110" s="350"/>
      <c r="C110" s="343"/>
      <c r="D110" s="358"/>
      <c r="E110" s="358"/>
      <c r="F110" s="358"/>
      <c r="G110" s="358"/>
      <c r="H110" s="358"/>
      <c r="I110" s="341"/>
    </row>
    <row r="111" spans="1:10" ht="15.75" customHeight="1">
      <c r="A111" s="349"/>
      <c r="B111" s="350"/>
      <c r="C111" s="343"/>
      <c r="D111" s="358"/>
      <c r="E111" s="358"/>
      <c r="F111" s="358"/>
      <c r="G111" s="358"/>
      <c r="H111" s="358"/>
      <c r="I111" s="341"/>
    </row>
    <row r="112" spans="1:10" ht="15.75" customHeight="1">
      <c r="A112" s="349"/>
      <c r="B112" s="350"/>
      <c r="C112" s="344"/>
      <c r="D112" s="24"/>
      <c r="E112" s="24"/>
      <c r="F112" s="24"/>
      <c r="G112" s="24"/>
      <c r="H112" s="24"/>
      <c r="I112" s="341"/>
    </row>
    <row r="113" spans="1:10" ht="12" customHeight="1">
      <c r="A113" s="349"/>
      <c r="B113" s="350"/>
      <c r="C113" s="59"/>
      <c r="D113" s="13"/>
      <c r="E113" s="13"/>
      <c r="F113" s="13"/>
      <c r="G113" s="13"/>
      <c r="H113" s="13"/>
      <c r="I113" s="341"/>
    </row>
    <row r="114" spans="1:10" ht="15.75" customHeight="1">
      <c r="A114" s="349"/>
      <c r="B114" s="350"/>
      <c r="C114" s="342" t="s">
        <v>583</v>
      </c>
      <c r="D114" s="340"/>
      <c r="E114" s="340"/>
      <c r="F114" s="340"/>
      <c r="G114" s="340"/>
      <c r="H114" s="340"/>
      <c r="I114" s="341"/>
    </row>
    <row r="115" spans="1:10" ht="15.75" customHeight="1">
      <c r="A115" s="349"/>
      <c r="B115" s="350"/>
      <c r="C115" s="343"/>
      <c r="D115" s="341"/>
      <c r="E115" s="341"/>
      <c r="F115" s="341"/>
      <c r="G115" s="341"/>
      <c r="H115" s="341"/>
      <c r="I115" s="341"/>
    </row>
    <row r="116" spans="1:10" ht="15.75" customHeight="1">
      <c r="A116" s="349"/>
      <c r="B116" s="350"/>
      <c r="C116" s="343"/>
      <c r="D116" s="341"/>
      <c r="E116" s="341"/>
      <c r="F116" s="341"/>
      <c r="G116" s="341"/>
      <c r="H116" s="341"/>
      <c r="I116" s="341"/>
    </row>
    <row r="117" spans="1:10" ht="15.75" customHeight="1">
      <c r="A117" s="349"/>
      <c r="B117" s="350"/>
      <c r="C117" s="348"/>
      <c r="D117" s="22"/>
      <c r="E117" s="22"/>
      <c r="F117" s="22"/>
      <c r="G117" s="22"/>
      <c r="H117" s="22"/>
      <c r="I117" s="22"/>
    </row>
    <row r="122" spans="1:10" ht="15.75" customHeight="1">
      <c r="A122" s="349" t="s">
        <v>45</v>
      </c>
      <c r="B122" s="350" t="s">
        <v>613</v>
      </c>
      <c r="C122" s="9" t="s">
        <v>614</v>
      </c>
      <c r="D122" s="10" t="s">
        <v>570</v>
      </c>
      <c r="E122" s="10" t="s">
        <v>571</v>
      </c>
      <c r="F122" s="10" t="s">
        <v>572</v>
      </c>
      <c r="G122" s="10" t="s">
        <v>573</v>
      </c>
      <c r="H122" s="10" t="s">
        <v>574</v>
      </c>
      <c r="I122" s="10" t="s">
        <v>323</v>
      </c>
      <c r="J122" s="7">
        <f>SUM(D123:I141)</f>
        <v>30</v>
      </c>
    </row>
    <row r="123" spans="1:10" ht="15.75" customHeight="1">
      <c r="A123" s="349"/>
      <c r="B123" s="350"/>
      <c r="C123" s="343" t="s">
        <v>575</v>
      </c>
      <c r="D123" s="379" t="s">
        <v>615</v>
      </c>
      <c r="E123" s="357"/>
      <c r="F123" s="379" t="s">
        <v>615</v>
      </c>
      <c r="G123" s="357"/>
      <c r="H123" s="366" t="s">
        <v>41</v>
      </c>
      <c r="I123" s="341"/>
    </row>
    <row r="124" spans="1:10" ht="15.75" customHeight="1">
      <c r="A124" s="349"/>
      <c r="B124" s="350"/>
      <c r="C124" s="343"/>
      <c r="D124" s="379"/>
      <c r="E124" s="358"/>
      <c r="F124" s="379"/>
      <c r="G124" s="358"/>
      <c r="H124" s="367"/>
      <c r="I124" s="341"/>
    </row>
    <row r="125" spans="1:10" ht="15.75" customHeight="1">
      <c r="A125" s="349"/>
      <c r="B125" s="350"/>
      <c r="C125" s="343"/>
      <c r="D125" s="379"/>
      <c r="E125" s="358"/>
      <c r="F125" s="379"/>
      <c r="G125" s="358"/>
      <c r="H125" s="367"/>
      <c r="I125" s="341"/>
    </row>
    <row r="126" spans="1:10" ht="15.75" customHeight="1">
      <c r="A126" s="349"/>
      <c r="B126" s="350"/>
      <c r="C126" s="344"/>
      <c r="D126" s="73">
        <v>12</v>
      </c>
      <c r="E126" s="24"/>
      <c r="F126" s="73"/>
      <c r="G126" s="24"/>
      <c r="H126" s="70">
        <v>3</v>
      </c>
      <c r="I126" s="341"/>
    </row>
    <row r="127" spans="1:10" ht="15.95" customHeight="1">
      <c r="A127" s="349"/>
      <c r="B127" s="350"/>
      <c r="C127" s="59" t="s">
        <v>578</v>
      </c>
      <c r="D127" s="13"/>
      <c r="E127" s="13"/>
      <c r="F127" s="13"/>
      <c r="G127" s="38"/>
      <c r="H127" s="31"/>
      <c r="I127" s="341"/>
    </row>
    <row r="128" spans="1:10" ht="15.75" customHeight="1">
      <c r="A128" s="349"/>
      <c r="B128" s="350"/>
      <c r="C128" s="342" t="s">
        <v>580</v>
      </c>
      <c r="D128" s="379" t="s">
        <v>615</v>
      </c>
      <c r="E128" s="361" t="s">
        <v>626</v>
      </c>
      <c r="F128" s="378" t="s">
        <v>615</v>
      </c>
      <c r="G128" s="375" t="s">
        <v>34</v>
      </c>
      <c r="H128" s="354" t="s">
        <v>32</v>
      </c>
      <c r="I128" s="341"/>
    </row>
    <row r="129" spans="1:9" ht="15.75" customHeight="1">
      <c r="A129" s="349"/>
      <c r="B129" s="350"/>
      <c r="C129" s="343"/>
      <c r="D129" s="379"/>
      <c r="E129" s="362"/>
      <c r="F129" s="378"/>
      <c r="G129" s="376"/>
      <c r="H129" s="355"/>
      <c r="I129" s="341"/>
    </row>
    <row r="130" spans="1:9" ht="15.75" customHeight="1">
      <c r="A130" s="349"/>
      <c r="B130" s="350"/>
      <c r="C130" s="343"/>
      <c r="D130" s="379"/>
      <c r="E130" s="362"/>
      <c r="F130" s="378"/>
      <c r="G130" s="376"/>
      <c r="H130" s="355"/>
      <c r="I130" s="341"/>
    </row>
    <row r="131" spans="1:9" ht="15.75" customHeight="1">
      <c r="A131" s="349"/>
      <c r="B131" s="350"/>
      <c r="C131" s="344"/>
      <c r="D131" s="73"/>
      <c r="E131" s="18">
        <v>3</v>
      </c>
      <c r="F131" s="74"/>
      <c r="G131" s="72">
        <v>3</v>
      </c>
      <c r="H131" s="12">
        <v>3</v>
      </c>
      <c r="I131" s="14"/>
    </row>
    <row r="132" spans="1:9" ht="3.95" customHeight="1">
      <c r="A132" s="349"/>
      <c r="B132" s="350"/>
      <c r="C132" s="59"/>
      <c r="D132" s="13"/>
      <c r="E132" s="13"/>
      <c r="F132" s="13"/>
      <c r="G132" s="13"/>
      <c r="H132" s="13"/>
      <c r="I132" s="13"/>
    </row>
    <row r="133" spans="1:9" ht="15.75" customHeight="1">
      <c r="A133" s="349"/>
      <c r="B133" s="350"/>
      <c r="C133" s="342" t="s">
        <v>582</v>
      </c>
      <c r="D133" s="357"/>
      <c r="E133" s="357"/>
      <c r="F133" s="357"/>
      <c r="G133" s="361" t="s">
        <v>627</v>
      </c>
      <c r="H133" s="361" t="s">
        <v>666</v>
      </c>
      <c r="I133" s="341"/>
    </row>
    <row r="134" spans="1:9" ht="15.75" customHeight="1">
      <c r="A134" s="349"/>
      <c r="B134" s="350"/>
      <c r="C134" s="343"/>
      <c r="D134" s="358"/>
      <c r="E134" s="358"/>
      <c r="F134" s="358"/>
      <c r="G134" s="362"/>
      <c r="H134" s="362"/>
      <c r="I134" s="341"/>
    </row>
    <row r="135" spans="1:9" ht="15.75" customHeight="1">
      <c r="A135" s="349"/>
      <c r="B135" s="350"/>
      <c r="C135" s="343"/>
      <c r="D135" s="358"/>
      <c r="E135" s="358"/>
      <c r="F135" s="358"/>
      <c r="G135" s="362"/>
      <c r="H135" s="362"/>
      <c r="I135" s="341"/>
    </row>
    <row r="136" spans="1:9" ht="15.75" customHeight="1">
      <c r="A136" s="349"/>
      <c r="B136" s="350"/>
      <c r="C136" s="344"/>
      <c r="D136" s="24"/>
      <c r="E136" s="24"/>
      <c r="F136" s="24"/>
      <c r="G136" s="18">
        <v>3</v>
      </c>
      <c r="H136" s="18">
        <v>3</v>
      </c>
      <c r="I136" s="341"/>
    </row>
    <row r="137" spans="1:9" ht="12" customHeight="1">
      <c r="A137" s="349"/>
      <c r="B137" s="350"/>
      <c r="C137" s="59"/>
      <c r="D137" s="37"/>
      <c r="E137" s="37"/>
      <c r="F137" s="37"/>
      <c r="G137" s="37"/>
      <c r="H137" s="37"/>
      <c r="I137" s="341"/>
    </row>
    <row r="138" spans="1:9" ht="15.75" customHeight="1">
      <c r="A138" s="349"/>
      <c r="B138" s="350"/>
      <c r="C138" s="342" t="s">
        <v>583</v>
      </c>
      <c r="D138" s="340"/>
      <c r="E138" s="340"/>
      <c r="F138" s="340"/>
      <c r="G138" s="340"/>
      <c r="H138" s="373"/>
      <c r="I138" s="341"/>
    </row>
    <row r="139" spans="1:9" ht="15.75" customHeight="1">
      <c r="A139" s="349"/>
      <c r="B139" s="350"/>
      <c r="C139" s="343"/>
      <c r="D139" s="341"/>
      <c r="E139" s="341"/>
      <c r="F139" s="341"/>
      <c r="G139" s="341"/>
      <c r="H139" s="374"/>
      <c r="I139" s="341"/>
    </row>
    <row r="140" spans="1:9" ht="15.75" customHeight="1">
      <c r="A140" s="349"/>
      <c r="B140" s="350"/>
      <c r="C140" s="343"/>
      <c r="D140" s="341"/>
      <c r="E140" s="341"/>
      <c r="F140" s="341"/>
      <c r="G140" s="341"/>
      <c r="H140" s="374"/>
      <c r="I140" s="341"/>
    </row>
    <row r="141" spans="1:9" ht="15.75" customHeight="1">
      <c r="A141" s="349"/>
      <c r="B141" s="350"/>
      <c r="C141" s="348"/>
      <c r="D141" s="22"/>
      <c r="E141" s="22"/>
      <c r="F141" s="22"/>
      <c r="G141" s="22"/>
      <c r="H141" s="55"/>
      <c r="I141" s="22"/>
    </row>
    <row r="142" spans="1:9" ht="15.75" customHeight="1">
      <c r="H142" s="54"/>
    </row>
    <row r="146" spans="1:10" ht="15.75" customHeight="1">
      <c r="A146" s="349" t="s">
        <v>45</v>
      </c>
      <c r="B146" s="350" t="s">
        <v>617</v>
      </c>
      <c r="C146" s="9" t="s">
        <v>618</v>
      </c>
      <c r="D146" s="10" t="s">
        <v>570</v>
      </c>
      <c r="E146" s="10" t="s">
        <v>571</v>
      </c>
      <c r="F146" s="10" t="s">
        <v>572</v>
      </c>
      <c r="G146" s="10" t="s">
        <v>573</v>
      </c>
      <c r="H146" s="10" t="s">
        <v>574</v>
      </c>
      <c r="I146" s="10" t="s">
        <v>323</v>
      </c>
      <c r="J146" s="7">
        <f>SUM(D147:I165)</f>
        <v>3</v>
      </c>
    </row>
    <row r="147" spans="1:10" ht="15.75" customHeight="1">
      <c r="A147" s="349"/>
      <c r="B147" s="350"/>
      <c r="C147" s="343" t="s">
        <v>575</v>
      </c>
      <c r="D147" s="345"/>
      <c r="E147" s="345"/>
      <c r="F147" s="340"/>
      <c r="G147" s="375" t="s">
        <v>628</v>
      </c>
      <c r="H147" s="340"/>
      <c r="I147" s="341"/>
    </row>
    <row r="148" spans="1:10" ht="15.75" customHeight="1">
      <c r="A148" s="349"/>
      <c r="B148" s="350"/>
      <c r="C148" s="343"/>
      <c r="D148" s="346"/>
      <c r="E148" s="346"/>
      <c r="F148" s="341"/>
      <c r="G148" s="376"/>
      <c r="H148" s="341"/>
      <c r="I148" s="341"/>
    </row>
    <row r="149" spans="1:10" ht="15.75" customHeight="1">
      <c r="A149" s="349"/>
      <c r="B149" s="350"/>
      <c r="C149" s="343"/>
      <c r="D149" s="346"/>
      <c r="E149" s="346"/>
      <c r="F149" s="341"/>
      <c r="G149" s="376"/>
      <c r="H149" s="341"/>
      <c r="I149" s="341"/>
    </row>
    <row r="150" spans="1:10" ht="15.75" customHeight="1">
      <c r="A150" s="349"/>
      <c r="B150" s="350"/>
      <c r="C150" s="344"/>
      <c r="D150" s="14"/>
      <c r="E150" s="14"/>
      <c r="F150" s="14"/>
      <c r="G150" s="72">
        <v>3</v>
      </c>
      <c r="H150" s="14"/>
      <c r="I150" s="341"/>
    </row>
    <row r="151" spans="1:10" ht="15.95" customHeight="1">
      <c r="A151" s="349"/>
      <c r="B151" s="350"/>
      <c r="C151" s="59" t="s">
        <v>578</v>
      </c>
      <c r="D151" s="13"/>
      <c r="E151" s="13"/>
      <c r="F151" s="13"/>
      <c r="G151" s="13"/>
      <c r="H151" s="13"/>
      <c r="I151" s="341"/>
    </row>
    <row r="152" spans="1:10" ht="15.75" customHeight="1">
      <c r="A152" s="349"/>
      <c r="B152" s="350"/>
      <c r="C152" s="342" t="s">
        <v>580</v>
      </c>
      <c r="D152" s="345"/>
      <c r="E152" s="345"/>
      <c r="F152" s="340"/>
      <c r="G152" s="347"/>
      <c r="H152" s="340"/>
      <c r="I152" s="341"/>
    </row>
    <row r="153" spans="1:10" ht="15.75" customHeight="1">
      <c r="A153" s="349"/>
      <c r="B153" s="350"/>
      <c r="C153" s="343"/>
      <c r="D153" s="346"/>
      <c r="E153" s="346"/>
      <c r="F153" s="341"/>
      <c r="G153" s="341"/>
      <c r="H153" s="341"/>
      <c r="I153" s="341"/>
    </row>
    <row r="154" spans="1:10" ht="15.75" customHeight="1">
      <c r="A154" s="349"/>
      <c r="B154" s="350"/>
      <c r="C154" s="343"/>
      <c r="D154" s="346"/>
      <c r="E154" s="346"/>
      <c r="F154" s="341"/>
      <c r="G154" s="341"/>
      <c r="H154" s="341"/>
      <c r="I154" s="341"/>
    </row>
    <row r="155" spans="1:10" ht="15.75" customHeight="1">
      <c r="A155" s="349"/>
      <c r="B155" s="350"/>
      <c r="C155" s="344"/>
      <c r="D155" s="14"/>
      <c r="E155" s="14"/>
      <c r="F155" s="14"/>
      <c r="G155" s="36"/>
      <c r="H155" s="14"/>
      <c r="I155" s="14"/>
    </row>
    <row r="156" spans="1:10" ht="3.95" customHeight="1">
      <c r="A156" s="349"/>
      <c r="B156" s="350"/>
      <c r="C156" s="59"/>
      <c r="D156" s="13"/>
      <c r="E156" s="13"/>
      <c r="F156" s="13"/>
      <c r="G156" s="35"/>
      <c r="H156" s="13"/>
      <c r="I156" s="13"/>
    </row>
    <row r="157" spans="1:10" ht="15.75" customHeight="1">
      <c r="A157" s="349"/>
      <c r="B157" s="350"/>
      <c r="C157" s="342" t="s">
        <v>582</v>
      </c>
      <c r="D157" s="340"/>
      <c r="E157" s="340"/>
      <c r="F157" s="340"/>
      <c r="G157" s="340"/>
      <c r="H157" s="340"/>
      <c r="I157" s="341"/>
    </row>
    <row r="158" spans="1:10" ht="15.75" customHeight="1">
      <c r="A158" s="349"/>
      <c r="B158" s="350"/>
      <c r="C158" s="343"/>
      <c r="D158" s="341"/>
      <c r="E158" s="341"/>
      <c r="F158" s="341"/>
      <c r="G158" s="341"/>
      <c r="H158" s="341"/>
      <c r="I158" s="341"/>
    </row>
    <row r="159" spans="1:10" ht="15.75" customHeight="1">
      <c r="A159" s="349"/>
      <c r="B159" s="350"/>
      <c r="C159" s="343"/>
      <c r="D159" s="341"/>
      <c r="E159" s="341"/>
      <c r="F159" s="341"/>
      <c r="G159" s="341"/>
      <c r="H159" s="341"/>
      <c r="I159" s="341"/>
    </row>
    <row r="160" spans="1:10" ht="15.75" customHeight="1">
      <c r="A160" s="349"/>
      <c r="B160" s="350"/>
      <c r="C160" s="344"/>
      <c r="D160" s="14"/>
      <c r="E160" s="14"/>
      <c r="F160" s="14"/>
      <c r="G160" s="14"/>
      <c r="H160" s="14"/>
      <c r="I160" s="341"/>
    </row>
    <row r="161" spans="1:9" ht="12" customHeight="1">
      <c r="A161" s="349"/>
      <c r="B161" s="350"/>
      <c r="C161" s="59"/>
      <c r="D161" s="13"/>
      <c r="E161" s="13"/>
      <c r="F161" s="13"/>
      <c r="G161" s="13"/>
      <c r="H161" s="13"/>
      <c r="I161" s="341"/>
    </row>
    <row r="162" spans="1:9" ht="15.75" customHeight="1">
      <c r="A162" s="349"/>
      <c r="B162" s="350"/>
      <c r="C162" s="342" t="s">
        <v>583</v>
      </c>
      <c r="D162" s="340"/>
      <c r="E162" s="340"/>
      <c r="F162" s="340"/>
      <c r="G162" s="340"/>
      <c r="H162" s="340"/>
      <c r="I162" s="341"/>
    </row>
    <row r="163" spans="1:9" ht="15.75" customHeight="1">
      <c r="A163" s="349"/>
      <c r="B163" s="350"/>
      <c r="C163" s="343"/>
      <c r="D163" s="341"/>
      <c r="E163" s="341"/>
      <c r="F163" s="341"/>
      <c r="G163" s="341"/>
      <c r="H163" s="341"/>
      <c r="I163" s="341"/>
    </row>
    <row r="164" spans="1:9" ht="15.75" customHeight="1">
      <c r="A164" s="349"/>
      <c r="B164" s="350"/>
      <c r="C164" s="343"/>
      <c r="D164" s="341"/>
      <c r="E164" s="341"/>
      <c r="F164" s="341"/>
      <c r="G164" s="341"/>
      <c r="H164" s="341"/>
      <c r="I164" s="341"/>
    </row>
    <row r="165" spans="1:9" ht="15.75" customHeight="1">
      <c r="A165" s="349"/>
      <c r="B165" s="350"/>
      <c r="C165" s="348"/>
      <c r="D165" s="22"/>
      <c r="E165" s="22"/>
      <c r="F165" s="22"/>
      <c r="G165" s="22"/>
      <c r="H165" s="22"/>
      <c r="I165" s="22"/>
    </row>
  </sheetData>
  <mergeCells count="205">
    <mergeCell ref="G8:G10"/>
    <mergeCell ref="A1:I1"/>
    <mergeCell ref="A2:A21"/>
    <mergeCell ref="B2:B21"/>
    <mergeCell ref="C3:C6"/>
    <mergeCell ref="D3:D5"/>
    <mergeCell ref="E3:E5"/>
    <mergeCell ref="F3:F5"/>
    <mergeCell ref="E8:E10"/>
    <mergeCell ref="H3:H5"/>
    <mergeCell ref="I3:I10"/>
    <mergeCell ref="I13:I20"/>
    <mergeCell ref="C18:C21"/>
    <mergeCell ref="D18:D20"/>
    <mergeCell ref="F18:F20"/>
    <mergeCell ref="G18:G20"/>
    <mergeCell ref="G3:G5"/>
    <mergeCell ref="C8:C11"/>
    <mergeCell ref="C13:C16"/>
    <mergeCell ref="F8:F10"/>
    <mergeCell ref="E32:E34"/>
    <mergeCell ref="H8:H10"/>
    <mergeCell ref="D8:D10"/>
    <mergeCell ref="H18:H20"/>
    <mergeCell ref="D13:D15"/>
    <mergeCell ref="E13:E15"/>
    <mergeCell ref="F13:F15"/>
    <mergeCell ref="G13:G15"/>
    <mergeCell ref="H13:H15"/>
    <mergeCell ref="E18:E20"/>
    <mergeCell ref="G51:G53"/>
    <mergeCell ref="H51:H53"/>
    <mergeCell ref="A26:A45"/>
    <mergeCell ref="B26:B45"/>
    <mergeCell ref="C27:C30"/>
    <mergeCell ref="D27:D29"/>
    <mergeCell ref="E27:E29"/>
    <mergeCell ref="F27:F29"/>
    <mergeCell ref="C37:C40"/>
    <mergeCell ref="D37:D39"/>
    <mergeCell ref="E37:E39"/>
    <mergeCell ref="F37:F39"/>
    <mergeCell ref="F80:F82"/>
    <mergeCell ref="A50:A69"/>
    <mergeCell ref="B50:B69"/>
    <mergeCell ref="C51:C54"/>
    <mergeCell ref="D51:D53"/>
    <mergeCell ref="E51:E53"/>
    <mergeCell ref="F51:F53"/>
    <mergeCell ref="C61:C64"/>
    <mergeCell ref="D61:D63"/>
    <mergeCell ref="E61:E63"/>
    <mergeCell ref="F61:F63"/>
    <mergeCell ref="I37:I44"/>
    <mergeCell ref="C42:C45"/>
    <mergeCell ref="D42:D44"/>
    <mergeCell ref="E42:E44"/>
    <mergeCell ref="F42:F44"/>
    <mergeCell ref="G42:G44"/>
    <mergeCell ref="H42:H44"/>
    <mergeCell ref="I51:I58"/>
    <mergeCell ref="C56:C59"/>
    <mergeCell ref="D56:D58"/>
    <mergeCell ref="E56:E58"/>
    <mergeCell ref="F56:F58"/>
    <mergeCell ref="G56:G58"/>
    <mergeCell ref="H56:H58"/>
    <mergeCell ref="H61:H63"/>
    <mergeCell ref="I27:I34"/>
    <mergeCell ref="C32:C35"/>
    <mergeCell ref="D32:D34"/>
    <mergeCell ref="G27:G29"/>
    <mergeCell ref="H27:H29"/>
    <mergeCell ref="G32:G34"/>
    <mergeCell ref="G37:G39"/>
    <mergeCell ref="H37:H39"/>
    <mergeCell ref="H32:H34"/>
    <mergeCell ref="F32:F34"/>
    <mergeCell ref="I109:I116"/>
    <mergeCell ref="G114:G116"/>
    <mergeCell ref="H114:H116"/>
    <mergeCell ref="G75:G77"/>
    <mergeCell ref="H75:H77"/>
    <mergeCell ref="G80:G82"/>
    <mergeCell ref="I61:I68"/>
    <mergeCell ref="C66:C69"/>
    <mergeCell ref="D66:D68"/>
    <mergeCell ref="E66:E68"/>
    <mergeCell ref="F66:F68"/>
    <mergeCell ref="G66:G68"/>
    <mergeCell ref="H66:H68"/>
    <mergeCell ref="I75:I82"/>
    <mergeCell ref="H80:H82"/>
    <mergeCell ref="C80:C83"/>
    <mergeCell ref="G61:G63"/>
    <mergeCell ref="C114:C117"/>
    <mergeCell ref="D114:D116"/>
    <mergeCell ref="E114:E116"/>
    <mergeCell ref="F114:F116"/>
    <mergeCell ref="C104:C107"/>
    <mergeCell ref="E104:E106"/>
    <mergeCell ref="F104:F106"/>
    <mergeCell ref="A98:A117"/>
    <mergeCell ref="B98:B117"/>
    <mergeCell ref="C99:C102"/>
    <mergeCell ref="E99:E101"/>
    <mergeCell ref="F99:F101"/>
    <mergeCell ref="G104:G106"/>
    <mergeCell ref="A74:A93"/>
    <mergeCell ref="B74:B93"/>
    <mergeCell ref="C75:C78"/>
    <mergeCell ref="D75:D77"/>
    <mergeCell ref="E75:E77"/>
    <mergeCell ref="C85:C88"/>
    <mergeCell ref="D85:D87"/>
    <mergeCell ref="E85:E87"/>
    <mergeCell ref="F85:F87"/>
    <mergeCell ref="C90:C93"/>
    <mergeCell ref="D90:D92"/>
    <mergeCell ref="E90:E92"/>
    <mergeCell ref="F90:F92"/>
    <mergeCell ref="F75:F77"/>
    <mergeCell ref="E80:E82"/>
    <mergeCell ref="A146:A165"/>
    <mergeCell ref="B146:B165"/>
    <mergeCell ref="C147:C150"/>
    <mergeCell ref="D147:D149"/>
    <mergeCell ref="E147:E149"/>
    <mergeCell ref="F147:F149"/>
    <mergeCell ref="C157:C160"/>
    <mergeCell ref="D157:D159"/>
    <mergeCell ref="E157:E159"/>
    <mergeCell ref="F157:F159"/>
    <mergeCell ref="M75:M77"/>
    <mergeCell ref="M85:M87"/>
    <mergeCell ref="C128:C131"/>
    <mergeCell ref="F128:F130"/>
    <mergeCell ref="D128:D130"/>
    <mergeCell ref="A122:A141"/>
    <mergeCell ref="B122:B141"/>
    <mergeCell ref="C123:C126"/>
    <mergeCell ref="D123:D125"/>
    <mergeCell ref="E123:E125"/>
    <mergeCell ref="F123:F125"/>
    <mergeCell ref="C133:C136"/>
    <mergeCell ref="H128:H130"/>
    <mergeCell ref="D80:D82"/>
    <mergeCell ref="C109:C112"/>
    <mergeCell ref="D109:D111"/>
    <mergeCell ref="E109:E111"/>
    <mergeCell ref="G123:G125"/>
    <mergeCell ref="G109:G111"/>
    <mergeCell ref="D133:D135"/>
    <mergeCell ref="E133:E135"/>
    <mergeCell ref="F133:F135"/>
    <mergeCell ref="E128:E130"/>
    <mergeCell ref="D104:D106"/>
    <mergeCell ref="O75:O77"/>
    <mergeCell ref="G157:G159"/>
    <mergeCell ref="H157:H159"/>
    <mergeCell ref="I157:I164"/>
    <mergeCell ref="C162:C165"/>
    <mergeCell ref="D162:D164"/>
    <mergeCell ref="E162:E164"/>
    <mergeCell ref="F162:F164"/>
    <mergeCell ref="G162:G164"/>
    <mergeCell ref="H162:H164"/>
    <mergeCell ref="G147:G149"/>
    <mergeCell ref="H147:H149"/>
    <mergeCell ref="I147:I154"/>
    <mergeCell ref="C152:C155"/>
    <mergeCell ref="D152:D154"/>
    <mergeCell ref="E152:E154"/>
    <mergeCell ref="F152:F154"/>
    <mergeCell ref="G152:G154"/>
    <mergeCell ref="H152:H154"/>
    <mergeCell ref="I133:I140"/>
    <mergeCell ref="C138:C141"/>
    <mergeCell ref="M80:M82"/>
    <mergeCell ref="O80:O82"/>
    <mergeCell ref="H133:H135"/>
    <mergeCell ref="O85:O87"/>
    <mergeCell ref="M90:M92"/>
    <mergeCell ref="O90:O92"/>
    <mergeCell ref="D138:D140"/>
    <mergeCell ref="G85:G87"/>
    <mergeCell ref="H85:H87"/>
    <mergeCell ref="I85:I92"/>
    <mergeCell ref="G99:G101"/>
    <mergeCell ref="H99:H101"/>
    <mergeCell ref="I99:I106"/>
    <mergeCell ref="E138:E140"/>
    <mergeCell ref="D99:D101"/>
    <mergeCell ref="G138:G140"/>
    <mergeCell ref="H138:H140"/>
    <mergeCell ref="G128:G130"/>
    <mergeCell ref="H123:H125"/>
    <mergeCell ref="I123:I130"/>
    <mergeCell ref="G90:G92"/>
    <mergeCell ref="H90:H92"/>
    <mergeCell ref="H109:H111"/>
    <mergeCell ref="G133:G135"/>
    <mergeCell ref="F138:F140"/>
    <mergeCell ref="F109:F111"/>
    <mergeCell ref="H104:H106"/>
  </mergeCells>
  <hyperlinks>
    <hyperlink ref="E8:E10" r:id="rId1" display="Digital- technik" xr:uid="{B2FF3A10-E68D-4503-BF75-416CC2D99E4D}"/>
    <hyperlink ref="I3:I10" r:id="rId2" display="CAD Blockwoche" xr:uid="{8F145DBE-9647-4718-940F-B6AA8B62BE9F}"/>
    <hyperlink ref="H8:H10" r:id="rId3" display="Kontext 1" xr:uid="{1EEA139E-4B43-48B2-ADDE-01FBDCD7F425}"/>
    <hyperlink ref="G32:G34" r:id="rId4" display="Lineare Algebra" xr:uid="{5C777556-D932-4744-AA92-3953EE5F133F}"/>
    <hyperlink ref="G3:G5" r:id="rId5" display="Konstruktion" xr:uid="{4BD3ACFC-E247-4BB4-BBC9-FC88E88F4AB0}"/>
    <hyperlink ref="H27:H29" r:id="rId6" display="Information Security Fun- damentals 2)" xr:uid="{64027EB8-40A7-424A-9E30-DDFD1D0604CC}"/>
    <hyperlink ref="H37:H39" r:id="rId7" display="Kontext 2" xr:uid="{15B77226-3C46-4F7E-9D0B-846E2CA0C1AA}"/>
    <hyperlink ref="G80:G82" r:id="rId8" display="Smart Factory Trends" xr:uid="{44295501-7D6A-4B37-95FB-44871561D53D}"/>
    <hyperlink ref="G75:G77" r:id="rId9" display="Cyber-physische Systeme" xr:uid="{76DD3E61-8252-4047-8808-14C303B2DC76}"/>
    <hyperlink ref="H80:H82" r:id="rId10" display="Produkt- entwicklung 2" xr:uid="{F79D8F88-C7B4-4756-98C3-CAB7DF481F87}"/>
    <hyperlink ref="H85:H87" r:id="rId11" display="Produkt- entwicklung 2" xr:uid="{7CC1D6EF-971E-4A7B-96DD-D0B25F70CF0D}"/>
    <hyperlink ref="H99:H101" r:id="rId12" display="Digital Tools für Ingenieure" xr:uid="{4A1525B1-39F4-487D-B752-8AEC44C99A07}"/>
    <hyperlink ref="G104:G106" r:id="rId13" display="AI &amp; Robotik" xr:uid="{CB183108-F3B9-43F7-B4AD-9E9117F0F49C}"/>
    <hyperlink ref="D123:D125" r:id="rId14" display="Bachelor Thesis" xr:uid="{DBFE357C-056D-4F50-99D9-882F183EDEAA}"/>
    <hyperlink ref="F128:F130" r:id="rId15" display="Bachelor Thesis" xr:uid="{F74EDBA9-D366-45A7-939A-D44DF3447380}"/>
    <hyperlink ref="D128:D130" r:id="rId16" display="Bachelor Thesis" xr:uid="{ECDFD274-DEA2-46ED-B338-99043E2D1A56}"/>
    <hyperlink ref="I27:I33" r:id="rId17" display="Interaction for Virtual Reality" xr:uid="{AF82A241-BECA-4A42-A46C-7EA09EB77C91}"/>
    <hyperlink ref="E128:E130" r:id="rId18" display="Web Technologien" xr:uid="{5195ADB5-E205-4413-B2B2-BD1578215186}"/>
    <hyperlink ref="F75:F77" r:id="rId19" display="Advanced Machine Learning" xr:uid="{02EBE8A8-7FFC-43F2-BA0F-CF90A0C5308A}"/>
    <hyperlink ref="I99:I105" r:id="rId20" display="Interaction for Virtual Reality" xr:uid="{86BAD569-56B2-41D5-8AFA-D02EA717A9C8}"/>
    <hyperlink ref="I99:I106" r:id="rId21" display="Big Data Lab Sandbox" xr:uid="{893769B6-7109-4A08-B5A7-6D5B44AA01B1}"/>
    <hyperlink ref="E99:E101" r:id="rId22" display="Industrie Projekt" xr:uid="{9A7EB836-6AE1-4F00-99A2-EE408EA7A4A6}"/>
    <hyperlink ref="F99:F101" r:id="rId23" display="Industrie Projekt" xr:uid="{6641E09A-1151-4072-9220-1BF8D35CB83F}"/>
    <hyperlink ref="G99:G101" r:id="rId24" display="Intelligente Systeme" xr:uid="{532FFFD6-F489-438D-966F-62E50CD72658}"/>
    <hyperlink ref="D80:D82" r:id="rId25" display="Regelungstechnik Basic" xr:uid="{CF3CE3A5-7D2D-4F11-A71E-2593FED4D75C}"/>
    <hyperlink ref="H123:H125" r:id="rId26" display="Echtzeit-Bildverarbeitung" xr:uid="{699B50F4-EB7B-4400-B5F0-CF0949E2E067}"/>
    <hyperlink ref="H75:H77" r:id="rId27" display="Applied ML &amp; Predictive Maintenance" xr:uid="{44E962E4-63E5-45D5-97F8-5B5EB465F1B3}"/>
    <hyperlink ref="H3:H5" r:id="rId28" display="Industrielle Digitalisierung​" xr:uid="{BDA91134-EB3C-40C6-9CC5-F2D34906A545}"/>
    <hyperlink ref="F123:F125" r:id="rId29" display="Bachelor Thesis" xr:uid="{698A3589-9090-4C24-A175-DF0CBF1CDE55}"/>
    <hyperlink ref="E75:E77" r:id="rId30" display="Advanced Machine Learning 3) 4)" xr:uid="{4596C1C2-5BA5-4C44-ABB9-D15B2B035E1D}"/>
    <hyperlink ref="H133:H135" r:id="rId31" display="Big Data Management " xr:uid="{5EAE62DE-E14D-425D-A948-911513816883}"/>
    <hyperlink ref="G128:G130" r:id="rId32" display="AI for Engineers" xr:uid="{041F0EC3-E020-4207-A7C6-139FE4717D0A}"/>
    <hyperlink ref="E3:E5" r:id="rId33" display="Mathematik 1B" xr:uid="{5B86F0E9-D889-4AC9-866D-7C215BF9786F}"/>
    <hyperlink ref="D3:D5" r:id="rId34" display="Mathematik 1B" xr:uid="{ECDAE3E7-C104-4F45-A7DD-D2D20D789A46}"/>
    <hyperlink ref="D27:D29" r:id="rId35" display="Mathematik  2B" xr:uid="{B35B9D1D-6B8E-423B-9303-26D00B39197D}"/>
    <hyperlink ref="D51:D53" r:id="rId36" display="Mathematik 3B" xr:uid="{252E1B49-50F3-48BD-9010-D4657793A8A3}"/>
    <hyperlink ref="E27:E29" r:id="rId37" display="Physik 1B" xr:uid="{925FDC49-870B-4740-B01F-D1C204A6622F}"/>
    <hyperlink ref="E51:E53" r:id="rId38" display="Physik 2B" xr:uid="{A13F6A1C-425D-4FE4-B574-3C81A78A2DA5}"/>
    <hyperlink ref="G27:G29" r:id="rId39" display="Robotic Process Automation" xr:uid="{3E276120-68B7-4B6F-96D2-6EC9D85C3C8B}"/>
    <hyperlink ref="F27:F29" r:id="rId40" display="Statistical Data Analysis 1" xr:uid="{E8507FBC-BADB-4E71-AF24-5814E2479F17}"/>
    <hyperlink ref="G51:G53" r:id="rId41" display="Data Engineering" xr:uid="{0CFA59B9-9DB9-4E28-BD21-F59FDCE54488}"/>
    <hyperlink ref="H51:H53" r:id="rId42" display="Data Engineering" xr:uid="{8779CD6C-9D19-4A07-83C3-097996EF2290}"/>
    <hyperlink ref="G56:G58" r:id="rId43" display="Digitale Twins Technologie" xr:uid="{020AB09F-92B8-4BEF-99F8-26849AF6C077}"/>
    <hyperlink ref="G61:G63" r:id="rId44" display="Digitale Twins Technologie" xr:uid="{DCF55AAC-29FA-4A82-B5D1-6B2789C68104}"/>
    <hyperlink ref="H56:H58" r:id="rId45" display="Produkt- entwicklung 1" xr:uid="{1D7C877B-D216-4B7C-9348-AB99653152D5}"/>
    <hyperlink ref="H61:H63" r:id="rId46" display="Produkt- entwicklung 1" xr:uid="{E50A0AEC-7FE3-4419-BCF6-26582A6C32E3}"/>
    <hyperlink ref="I75:I82" r:id="rId47" display="Blockchain &amp; IoT Hackathon" xr:uid="{1F0B5B06-3C98-4274-BCDD-9925B187A1A4}"/>
    <hyperlink ref="D56:D58" r:id="rId48" display="Steuerungstechnik Grundlagen" xr:uid="{E532BE44-BA44-48D7-AA53-E6556AB418D2}"/>
    <hyperlink ref="E32:E34" r:id="rId49" display="CAD &amp; Simulation" xr:uid="{4DC5A32E-B5C8-4DE5-9B88-77AA807030D2}"/>
    <hyperlink ref="F80:F82" r:id="rId50" display="Physiklabor" xr:uid="{024A1200-7DA8-44F3-B541-61022447F93E}"/>
    <hyperlink ref="F3:F5" r:id="rId51" display="Einführung Python" xr:uid="{1A890DE5-5B6C-490E-BD93-3FA14DDC061D}"/>
    <hyperlink ref="F3" r:id="rId52" display="Einführung Python" xr:uid="{DFE089D4-92BA-4A4D-9B1F-AFAE165822C3}"/>
    <hyperlink ref="F104:F106" r:id="rId53" display="Physik von Raum und Zeit" xr:uid="{1C4A0F66-5F66-4D98-9495-DB06B61FDC16}"/>
    <hyperlink ref="G8:G10" r:id="rId54" display="Programming C" xr:uid="{F3B7185A-438D-460E-B015-2DBBB435FD5A}"/>
  </hyperlinks>
  <pageMargins left="0.70866141732283472" right="0.70866141732283472" top="0.59055118110236227" bottom="0" header="0.31496062992125984" footer="0.31496062992125984"/>
  <pageSetup paperSize="9" scale="120" fitToHeight="3" orientation="landscape" r:id="rId55"/>
  <headerFooter>
    <oddFooter>&amp;L&amp;"-,Fett"&amp;8Hochschule Luzern Technik &amp; Architektur&amp;"-,Standard"
Technikumstrasse 21, CH-6048 Horw
hslu.ch/digital-engineer</oddFooter>
  </headerFooter>
  <rowBreaks count="6" manualBreakCount="6">
    <brk id="23" max="16383" man="1"/>
    <brk id="47" max="16383" man="1"/>
    <brk id="71" max="16383" man="1"/>
    <brk id="95" max="16383" man="1"/>
    <brk id="119" max="16383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6AFE-A1D3-45F0-BEF7-51D373220BDF}">
  <sheetPr codeName="Tabelle4">
    <tabColor rgb="FFEC5A7A"/>
  </sheetPr>
  <dimension ref="A1:O165"/>
  <sheetViews>
    <sheetView showGridLines="0" zoomScaleNormal="100" workbookViewId="0">
      <pane ySplit="1" topLeftCell="A2" activePane="bottomLeft" state="frozen"/>
      <selection pane="bottomLeft" activeCell="L19" sqref="L19:M23"/>
    </sheetView>
  </sheetViews>
  <sheetFormatPr baseColWidth="10" defaultColWidth="11.5703125" defaultRowHeight="15.75" customHeight="1"/>
  <cols>
    <col min="1" max="1" width="5.5703125" style="5" customWidth="1"/>
    <col min="2" max="2" width="5.5703125" style="1" customWidth="1"/>
    <col min="3" max="3" width="15.5703125" style="1" customWidth="1"/>
    <col min="4" max="8" width="12.5703125" style="5" customWidth="1"/>
    <col min="9" max="9" width="14.42578125" style="5" customWidth="1"/>
    <col min="10" max="10" width="16.42578125" style="1" customWidth="1"/>
    <col min="11" max="11" width="12.85546875" style="1" bestFit="1" customWidth="1"/>
    <col min="12" max="12" width="5" style="1" customWidth="1"/>
    <col min="13" max="13" width="12.85546875" style="1" bestFit="1" customWidth="1"/>
    <col min="14" max="14" width="17.42578125" style="1" customWidth="1"/>
    <col min="15" max="15" width="13.140625" style="1" customWidth="1"/>
    <col min="16" max="16384" width="11.5703125" style="1"/>
  </cols>
  <sheetData>
    <row r="1" spans="1:15" ht="38.25" customHeight="1">
      <c r="A1" s="369" t="s">
        <v>629</v>
      </c>
      <c r="B1" s="369"/>
      <c r="C1" s="369"/>
      <c r="D1" s="369"/>
      <c r="E1" s="369"/>
      <c r="F1" s="369"/>
      <c r="G1" s="369"/>
      <c r="H1" s="369"/>
      <c r="I1" s="369"/>
      <c r="K1" s="11">
        <f>SUM(J2:J165)</f>
        <v>180</v>
      </c>
    </row>
    <row r="2" spans="1:15" ht="15.75" customHeight="1">
      <c r="A2" s="349" t="s">
        <v>456</v>
      </c>
      <c r="B2" s="350" t="s">
        <v>568</v>
      </c>
      <c r="C2" s="9" t="s">
        <v>569</v>
      </c>
      <c r="D2" s="10" t="s">
        <v>570</v>
      </c>
      <c r="E2" s="10" t="s">
        <v>571</v>
      </c>
      <c r="F2" s="10" t="s">
        <v>572</v>
      </c>
      <c r="G2" s="10" t="s">
        <v>573</v>
      </c>
      <c r="H2" s="10" t="s">
        <v>574</v>
      </c>
      <c r="I2" s="10" t="s">
        <v>323</v>
      </c>
      <c r="J2" s="7">
        <f>SUM(D3:I21)</f>
        <v>30</v>
      </c>
      <c r="M2" s="3"/>
    </row>
    <row r="3" spans="1:15" ht="15.75" customHeight="1" thickBot="1">
      <c r="A3" s="349"/>
      <c r="B3" s="350"/>
      <c r="C3" s="343" t="s">
        <v>575</v>
      </c>
      <c r="D3" s="354" t="s">
        <v>576</v>
      </c>
      <c r="E3" s="354" t="s">
        <v>576</v>
      </c>
      <c r="F3" s="354" t="s">
        <v>479</v>
      </c>
      <c r="G3" s="354" t="s">
        <v>420</v>
      </c>
      <c r="H3" s="354" t="s">
        <v>577</v>
      </c>
      <c r="I3" s="355" t="s">
        <v>447</v>
      </c>
      <c r="L3" s="2" t="s">
        <v>537</v>
      </c>
    </row>
    <row r="4" spans="1:15" ht="15.75" customHeight="1" thickTop="1" thickBot="1">
      <c r="A4" s="349"/>
      <c r="B4" s="350"/>
      <c r="C4" s="343"/>
      <c r="D4" s="355"/>
      <c r="E4" s="355"/>
      <c r="F4" s="355"/>
      <c r="G4" s="355"/>
      <c r="H4" s="355"/>
      <c r="I4" s="355"/>
      <c r="L4" s="287"/>
      <c r="M4" s="5" t="s">
        <v>512</v>
      </c>
    </row>
    <row r="5" spans="1:15" ht="15.75" customHeight="1" thickTop="1" thickBot="1">
      <c r="A5" s="349"/>
      <c r="B5" s="350"/>
      <c r="C5" s="343"/>
      <c r="D5" s="355"/>
      <c r="E5" s="355"/>
      <c r="F5" s="355"/>
      <c r="G5" s="355"/>
      <c r="H5" s="355"/>
      <c r="I5" s="355"/>
      <c r="L5" s="288"/>
      <c r="M5" s="5" t="s">
        <v>526</v>
      </c>
    </row>
    <row r="6" spans="1:15" ht="15.75" customHeight="1" thickTop="1" thickBot="1">
      <c r="A6" s="349"/>
      <c r="B6" s="350"/>
      <c r="C6" s="344"/>
      <c r="D6" s="12">
        <v>6</v>
      </c>
      <c r="E6" s="12"/>
      <c r="F6" s="12">
        <v>3</v>
      </c>
      <c r="G6" s="12">
        <v>3</v>
      </c>
      <c r="H6" s="12">
        <v>3</v>
      </c>
      <c r="I6" s="355"/>
      <c r="L6" s="289"/>
      <c r="M6" s="5" t="s">
        <v>528</v>
      </c>
    </row>
    <row r="7" spans="1:15" ht="15.75" customHeight="1" thickTop="1" thickBot="1">
      <c r="A7" s="349"/>
      <c r="B7" s="350"/>
      <c r="C7" s="59" t="s">
        <v>578</v>
      </c>
      <c r="D7" s="13"/>
      <c r="E7" s="13"/>
      <c r="F7" s="13"/>
      <c r="G7" s="13"/>
      <c r="H7" s="13"/>
      <c r="I7" s="355"/>
      <c r="L7" s="290"/>
      <c r="M7" s="1" t="s">
        <v>579</v>
      </c>
    </row>
    <row r="8" spans="1:15" ht="15.75" customHeight="1" thickTop="1">
      <c r="A8" s="349"/>
      <c r="B8" s="350"/>
      <c r="C8" s="342" t="s">
        <v>580</v>
      </c>
      <c r="D8" s="340"/>
      <c r="E8" s="354" t="s">
        <v>581</v>
      </c>
      <c r="F8" s="340"/>
      <c r="G8" s="340"/>
      <c r="H8" s="365" t="s">
        <v>448</v>
      </c>
      <c r="I8" s="355"/>
      <c r="M8" s="3"/>
    </row>
    <row r="9" spans="1:15" ht="15.75" customHeight="1">
      <c r="A9" s="349"/>
      <c r="B9" s="350"/>
      <c r="C9" s="343"/>
      <c r="D9" s="341"/>
      <c r="E9" s="355"/>
      <c r="F9" s="341"/>
      <c r="G9" s="341"/>
      <c r="H9" s="355"/>
      <c r="I9" s="355"/>
      <c r="M9" s="3"/>
      <c r="O9" s="80"/>
    </row>
    <row r="10" spans="1:15" ht="15.75" customHeight="1">
      <c r="A10" s="349"/>
      <c r="B10" s="350"/>
      <c r="C10" s="343"/>
      <c r="D10" s="341"/>
      <c r="E10" s="355"/>
      <c r="F10" s="341"/>
      <c r="G10" s="341"/>
      <c r="H10" s="355"/>
      <c r="I10" s="355"/>
      <c r="M10" s="3"/>
      <c r="O10" s="80"/>
    </row>
    <row r="11" spans="1:15" ht="15.75" customHeight="1">
      <c r="A11" s="349"/>
      <c r="B11" s="350"/>
      <c r="C11" s="344"/>
      <c r="D11" s="14"/>
      <c r="E11" s="12">
        <v>3</v>
      </c>
      <c r="F11" s="14"/>
      <c r="G11" s="14"/>
      <c r="H11" s="12">
        <v>6</v>
      </c>
      <c r="I11" s="12">
        <v>3</v>
      </c>
      <c r="M11" s="3"/>
      <c r="O11" s="80"/>
    </row>
    <row r="12" spans="1:15" ht="6" customHeight="1">
      <c r="A12" s="349"/>
      <c r="B12" s="350"/>
      <c r="C12" s="59"/>
      <c r="D12" s="13"/>
      <c r="E12" s="13"/>
      <c r="F12" s="13"/>
      <c r="G12" s="13"/>
      <c r="H12" s="13"/>
      <c r="I12" s="13"/>
      <c r="M12" s="3"/>
      <c r="O12" s="80"/>
    </row>
    <row r="13" spans="1:15" ht="15.75" customHeight="1">
      <c r="A13" s="349"/>
      <c r="B13" s="350"/>
      <c r="C13" s="342" t="s">
        <v>582</v>
      </c>
      <c r="D13" s="340"/>
      <c r="E13" s="340"/>
      <c r="F13" s="340"/>
      <c r="G13" s="340"/>
      <c r="H13" s="368" t="s">
        <v>448</v>
      </c>
      <c r="I13" s="341"/>
      <c r="M13" s="3"/>
      <c r="O13" s="80"/>
    </row>
    <row r="14" spans="1:15" ht="15.75" customHeight="1">
      <c r="A14" s="349"/>
      <c r="B14" s="350"/>
      <c r="C14" s="343"/>
      <c r="D14" s="341"/>
      <c r="E14" s="341"/>
      <c r="F14" s="341"/>
      <c r="G14" s="341"/>
      <c r="H14" s="368"/>
      <c r="I14" s="341"/>
      <c r="M14" s="3"/>
    </row>
    <row r="15" spans="1:15" ht="15.75" customHeight="1">
      <c r="A15" s="349"/>
      <c r="B15" s="350"/>
      <c r="C15" s="343"/>
      <c r="D15" s="341"/>
      <c r="E15" s="341"/>
      <c r="F15" s="341"/>
      <c r="G15" s="341"/>
      <c r="H15" s="368"/>
      <c r="I15" s="341"/>
      <c r="M15" s="3"/>
    </row>
    <row r="16" spans="1:15" ht="15.75" customHeight="1">
      <c r="A16" s="349"/>
      <c r="B16" s="350"/>
      <c r="C16" s="344"/>
      <c r="D16" s="14"/>
      <c r="E16" s="14"/>
      <c r="F16" s="14"/>
      <c r="G16" s="14"/>
      <c r="H16" s="47"/>
      <c r="I16" s="341"/>
    </row>
    <row r="17" spans="1:13" ht="9.75" customHeight="1">
      <c r="A17" s="349"/>
      <c r="B17" s="350"/>
      <c r="C17" s="59"/>
      <c r="D17" s="13"/>
      <c r="E17" s="13"/>
      <c r="F17" s="13"/>
      <c r="G17" s="13"/>
      <c r="H17" s="32"/>
      <c r="I17" s="341"/>
    </row>
    <row r="18" spans="1:13" ht="15.75" customHeight="1">
      <c r="A18" s="349"/>
      <c r="B18" s="350"/>
      <c r="C18" s="342" t="s">
        <v>583</v>
      </c>
      <c r="D18" s="340"/>
      <c r="E18" s="340"/>
      <c r="F18" s="389" t="s">
        <v>630</v>
      </c>
      <c r="G18" s="340"/>
      <c r="H18" s="340"/>
      <c r="I18" s="341"/>
    </row>
    <row r="19" spans="1:13" ht="15.75" customHeight="1">
      <c r="A19" s="349"/>
      <c r="B19" s="350"/>
      <c r="C19" s="343"/>
      <c r="D19" s="341"/>
      <c r="E19" s="341"/>
      <c r="F19" s="362"/>
      <c r="G19" s="341"/>
      <c r="H19" s="341"/>
      <c r="I19" s="341"/>
      <c r="L19" s="2" t="s">
        <v>542</v>
      </c>
      <c r="M19" s="80"/>
    </row>
    <row r="20" spans="1:13" ht="15.75" customHeight="1">
      <c r="A20" s="349"/>
      <c r="B20" s="350"/>
      <c r="C20" s="343"/>
      <c r="D20" s="341"/>
      <c r="E20" s="341"/>
      <c r="F20" s="362"/>
      <c r="G20" s="341"/>
      <c r="H20" s="341"/>
      <c r="I20" s="341"/>
      <c r="L20" s="1" t="s">
        <v>511</v>
      </c>
      <c r="M20" s="80"/>
    </row>
    <row r="21" spans="1:13" ht="15.75" customHeight="1">
      <c r="A21" s="349"/>
      <c r="B21" s="350"/>
      <c r="C21" s="348"/>
      <c r="D21" s="22"/>
      <c r="E21" s="22"/>
      <c r="F21" s="40">
        <v>3</v>
      </c>
      <c r="G21" s="22"/>
      <c r="H21" s="22"/>
      <c r="I21" s="22"/>
      <c r="L21" s="1" t="s">
        <v>516</v>
      </c>
      <c r="M21" s="80"/>
    </row>
    <row r="22" spans="1:13" ht="15.75" customHeight="1">
      <c r="B22" s="23"/>
      <c r="L22" s="1" t="s">
        <v>520</v>
      </c>
      <c r="M22" s="80"/>
    </row>
    <row r="23" spans="1:13" ht="15.75" customHeight="1">
      <c r="B23" s="23"/>
      <c r="L23" s="1" t="s">
        <v>525</v>
      </c>
      <c r="M23" s="80"/>
    </row>
    <row r="24" spans="1:13" ht="15.75" customHeight="1">
      <c r="B24" s="23"/>
    </row>
    <row r="25" spans="1:13">
      <c r="B25" s="23"/>
      <c r="J25" s="2"/>
    </row>
    <row r="26" spans="1:13" ht="15.75" customHeight="1">
      <c r="A26" s="349" t="s">
        <v>456</v>
      </c>
      <c r="B26" s="350" t="s">
        <v>584</v>
      </c>
      <c r="C26" s="9" t="s">
        <v>585</v>
      </c>
      <c r="D26" s="10" t="s">
        <v>570</v>
      </c>
      <c r="E26" s="10" t="s">
        <v>571</v>
      </c>
      <c r="F26" s="10" t="s">
        <v>572</v>
      </c>
      <c r="G26" s="10" t="s">
        <v>573</v>
      </c>
      <c r="H26" s="10" t="s">
        <v>574</v>
      </c>
      <c r="I26" s="10" t="s">
        <v>323</v>
      </c>
      <c r="J26" s="7">
        <f>SUM(D27:I45)</f>
        <v>30</v>
      </c>
    </row>
    <row r="27" spans="1:13" ht="15.75" customHeight="1">
      <c r="A27" s="349"/>
      <c r="B27" s="350"/>
      <c r="C27" s="343" t="s">
        <v>575</v>
      </c>
      <c r="D27" s="355" t="s">
        <v>586</v>
      </c>
      <c r="E27" s="355" t="s">
        <v>587</v>
      </c>
      <c r="F27" s="361" t="s">
        <v>663</v>
      </c>
      <c r="G27" s="355" t="s">
        <v>374</v>
      </c>
      <c r="H27" s="354" t="s">
        <v>589</v>
      </c>
      <c r="I27" s="341"/>
    </row>
    <row r="28" spans="1:13" ht="15.75" customHeight="1">
      <c r="A28" s="349"/>
      <c r="B28" s="350"/>
      <c r="C28" s="343"/>
      <c r="D28" s="355"/>
      <c r="E28" s="355"/>
      <c r="F28" s="362"/>
      <c r="G28" s="355"/>
      <c r="H28" s="355"/>
      <c r="I28" s="341"/>
    </row>
    <row r="29" spans="1:13" ht="15.75" customHeight="1">
      <c r="A29" s="349"/>
      <c r="B29" s="350"/>
      <c r="C29" s="343"/>
      <c r="D29" s="355"/>
      <c r="E29" s="355"/>
      <c r="F29" s="362"/>
      <c r="G29" s="355"/>
      <c r="H29" s="355"/>
      <c r="I29" s="341"/>
      <c r="K29" s="25"/>
      <c r="M29" s="81"/>
    </row>
    <row r="30" spans="1:13" ht="15.75" customHeight="1">
      <c r="A30" s="349"/>
      <c r="B30" s="350"/>
      <c r="C30" s="344"/>
      <c r="D30" s="15">
        <v>3</v>
      </c>
      <c r="E30" s="16">
        <v>3</v>
      </c>
      <c r="F30" s="18">
        <v>3</v>
      </c>
      <c r="G30" s="12">
        <v>3</v>
      </c>
      <c r="H30" s="12">
        <v>3</v>
      </c>
      <c r="I30" s="341"/>
    </row>
    <row r="31" spans="1:13" ht="15.95" customHeight="1">
      <c r="A31" s="349"/>
      <c r="B31" s="350"/>
      <c r="C31" s="59" t="s">
        <v>578</v>
      </c>
      <c r="D31" s="33"/>
      <c r="E31" s="33"/>
      <c r="F31" s="33"/>
      <c r="G31" s="13"/>
      <c r="H31" s="13"/>
      <c r="I31" s="341"/>
    </row>
    <row r="32" spans="1:13" ht="15.75" customHeight="1">
      <c r="A32" s="349"/>
      <c r="B32" s="350"/>
      <c r="C32" s="342" t="s">
        <v>580</v>
      </c>
      <c r="D32" s="355" t="s">
        <v>419</v>
      </c>
      <c r="E32" s="357"/>
      <c r="F32" s="354" t="s">
        <v>588</v>
      </c>
      <c r="G32" s="354" t="s">
        <v>592</v>
      </c>
      <c r="H32" s="357"/>
      <c r="I32" s="341"/>
    </row>
    <row r="33" spans="1:13" ht="15.75" customHeight="1">
      <c r="A33" s="349"/>
      <c r="B33" s="350"/>
      <c r="C33" s="343"/>
      <c r="D33" s="355"/>
      <c r="E33" s="358"/>
      <c r="F33" s="355"/>
      <c r="G33" s="355"/>
      <c r="H33" s="358"/>
      <c r="I33" s="341"/>
      <c r="M33" s="43"/>
    </row>
    <row r="34" spans="1:13" ht="15.75" customHeight="1">
      <c r="A34" s="349"/>
      <c r="B34" s="350"/>
      <c r="C34" s="343"/>
      <c r="D34" s="355"/>
      <c r="E34" s="358"/>
      <c r="F34" s="355"/>
      <c r="G34" s="355"/>
      <c r="H34" s="358"/>
      <c r="I34" s="341"/>
    </row>
    <row r="35" spans="1:13" ht="15.75" customHeight="1">
      <c r="A35" s="349"/>
      <c r="B35" s="350"/>
      <c r="C35" s="344"/>
      <c r="D35" s="15">
        <v>3</v>
      </c>
      <c r="E35" s="24"/>
      <c r="F35" s="12">
        <v>3</v>
      </c>
      <c r="G35" s="17">
        <v>3</v>
      </c>
      <c r="H35" s="24"/>
      <c r="I35" s="14"/>
    </row>
    <row r="36" spans="1:13" ht="3.95" customHeight="1">
      <c r="A36" s="349"/>
      <c r="B36" s="350"/>
      <c r="C36" s="59"/>
      <c r="D36" s="13"/>
      <c r="E36" s="13"/>
      <c r="F36" s="13"/>
      <c r="G36" s="28"/>
      <c r="H36" s="13"/>
      <c r="I36" s="28"/>
    </row>
    <row r="37" spans="1:13" ht="15.75" customHeight="1">
      <c r="A37" s="349"/>
      <c r="B37" s="350"/>
      <c r="C37" s="342" t="s">
        <v>582</v>
      </c>
      <c r="D37" s="357"/>
      <c r="E37" s="357"/>
      <c r="F37" s="357"/>
      <c r="G37" s="357"/>
      <c r="H37" s="354" t="s">
        <v>376</v>
      </c>
      <c r="I37" s="341"/>
    </row>
    <row r="38" spans="1:13" ht="15.75" customHeight="1">
      <c r="A38" s="349"/>
      <c r="B38" s="350"/>
      <c r="C38" s="343"/>
      <c r="D38" s="358"/>
      <c r="E38" s="358"/>
      <c r="F38" s="358"/>
      <c r="G38" s="358"/>
      <c r="H38" s="355"/>
      <c r="I38" s="341"/>
    </row>
    <row r="39" spans="1:13">
      <c r="A39" s="349"/>
      <c r="B39" s="350"/>
      <c r="C39" s="343"/>
      <c r="D39" s="358"/>
      <c r="E39" s="358"/>
      <c r="F39" s="358"/>
      <c r="G39" s="358"/>
      <c r="H39" s="355"/>
      <c r="I39" s="341"/>
      <c r="J39" s="2"/>
    </row>
    <row r="40" spans="1:13" ht="15.75" customHeight="1">
      <c r="A40" s="349"/>
      <c r="B40" s="350"/>
      <c r="C40" s="344"/>
      <c r="D40" s="24"/>
      <c r="E40" s="24"/>
      <c r="F40" s="24"/>
      <c r="G40" s="24"/>
      <c r="H40" s="12">
        <v>3</v>
      </c>
      <c r="I40" s="341"/>
    </row>
    <row r="41" spans="1:13" ht="12" customHeight="1">
      <c r="A41" s="349"/>
      <c r="B41" s="350"/>
      <c r="C41" s="59"/>
      <c r="D41" s="13"/>
      <c r="E41" s="13"/>
      <c r="F41" s="13"/>
      <c r="G41" s="13"/>
      <c r="H41" s="13"/>
      <c r="I41" s="341"/>
    </row>
    <row r="42" spans="1:13" ht="15.75" customHeight="1">
      <c r="A42" s="349"/>
      <c r="B42" s="350"/>
      <c r="C42" s="342" t="s">
        <v>583</v>
      </c>
      <c r="D42" s="340"/>
      <c r="E42" s="361" t="s">
        <v>424</v>
      </c>
      <c r="F42" s="340"/>
      <c r="G42" s="340"/>
      <c r="H42" s="340"/>
      <c r="I42" s="341"/>
    </row>
    <row r="43" spans="1:13" ht="15.75" customHeight="1">
      <c r="A43" s="349"/>
      <c r="B43" s="350"/>
      <c r="C43" s="343"/>
      <c r="D43" s="341"/>
      <c r="E43" s="362"/>
      <c r="F43" s="341"/>
      <c r="G43" s="341"/>
      <c r="H43" s="341"/>
      <c r="I43" s="341"/>
    </row>
    <row r="44" spans="1:13" ht="15.75" customHeight="1">
      <c r="A44" s="349"/>
      <c r="B44" s="350"/>
      <c r="C44" s="343"/>
      <c r="D44" s="341"/>
      <c r="E44" s="362"/>
      <c r="F44" s="341"/>
      <c r="G44" s="341"/>
      <c r="H44" s="341"/>
      <c r="I44" s="341"/>
    </row>
    <row r="45" spans="1:13" ht="15.75" customHeight="1">
      <c r="A45" s="349"/>
      <c r="B45" s="350"/>
      <c r="C45" s="348"/>
      <c r="D45" s="22"/>
      <c r="E45" s="39">
        <v>3</v>
      </c>
      <c r="F45" s="22"/>
      <c r="G45" s="22"/>
      <c r="H45" s="22"/>
      <c r="I45" s="22"/>
    </row>
    <row r="50" spans="1:10" ht="15.75" customHeight="1">
      <c r="A50" s="349" t="s">
        <v>593</v>
      </c>
      <c r="B50" s="350" t="s">
        <v>594</v>
      </c>
      <c r="C50" s="9" t="s">
        <v>595</v>
      </c>
      <c r="D50" s="10" t="s">
        <v>570</v>
      </c>
      <c r="E50" s="10" t="s">
        <v>571</v>
      </c>
      <c r="F50" s="10" t="s">
        <v>572</v>
      </c>
      <c r="G50" s="10" t="s">
        <v>573</v>
      </c>
      <c r="H50" s="10" t="s">
        <v>574</v>
      </c>
      <c r="I50" s="10" t="s">
        <v>323</v>
      </c>
      <c r="J50" s="7">
        <f>SUM(D51:I69)</f>
        <v>30</v>
      </c>
    </row>
    <row r="51" spans="1:10" ht="15.75" customHeight="1">
      <c r="A51" s="349"/>
      <c r="B51" s="350"/>
      <c r="C51" s="343" t="s">
        <v>575</v>
      </c>
      <c r="D51" s="354" t="s">
        <v>596</v>
      </c>
      <c r="E51" s="354" t="s">
        <v>597</v>
      </c>
      <c r="F51" s="357"/>
      <c r="G51" s="355" t="s">
        <v>294</v>
      </c>
      <c r="H51" s="355" t="s">
        <v>294</v>
      </c>
      <c r="I51" s="362" t="s">
        <v>631</v>
      </c>
    </row>
    <row r="52" spans="1:10" ht="15.75" customHeight="1">
      <c r="A52" s="349"/>
      <c r="B52" s="350"/>
      <c r="C52" s="343"/>
      <c r="D52" s="355"/>
      <c r="E52" s="355"/>
      <c r="F52" s="358"/>
      <c r="G52" s="355"/>
      <c r="H52" s="355"/>
      <c r="I52" s="362"/>
    </row>
    <row r="53" spans="1:10" ht="15.75" customHeight="1">
      <c r="A53" s="349"/>
      <c r="B53" s="350"/>
      <c r="C53" s="343"/>
      <c r="D53" s="355"/>
      <c r="E53" s="355"/>
      <c r="F53" s="358"/>
      <c r="G53" s="355"/>
      <c r="H53" s="355"/>
      <c r="I53" s="362"/>
    </row>
    <row r="54" spans="1:10" ht="15.75" customHeight="1">
      <c r="A54" s="349"/>
      <c r="B54" s="350"/>
      <c r="C54" s="344"/>
      <c r="D54" s="12">
        <v>3</v>
      </c>
      <c r="E54" s="12">
        <v>3</v>
      </c>
      <c r="F54" s="24"/>
      <c r="G54" s="17">
        <v>6</v>
      </c>
      <c r="H54" s="17"/>
      <c r="I54" s="362"/>
    </row>
    <row r="55" spans="1:10" ht="15.95" customHeight="1">
      <c r="A55" s="349"/>
      <c r="B55" s="350"/>
      <c r="C55" s="59" t="s">
        <v>578</v>
      </c>
      <c r="D55" s="13"/>
      <c r="E55" s="13"/>
      <c r="F55" s="13"/>
      <c r="G55" s="13"/>
      <c r="H55" s="28"/>
      <c r="I55" s="362"/>
    </row>
    <row r="56" spans="1:10" ht="15.75" customHeight="1">
      <c r="A56" s="349"/>
      <c r="B56" s="350"/>
      <c r="C56" s="342" t="s">
        <v>580</v>
      </c>
      <c r="D56" s="357"/>
      <c r="E56" s="357"/>
      <c r="F56" s="357"/>
      <c r="G56" s="354" t="s">
        <v>599</v>
      </c>
      <c r="H56" s="354" t="s">
        <v>600</v>
      </c>
      <c r="I56" s="362"/>
    </row>
    <row r="57" spans="1:10" ht="15.75" customHeight="1">
      <c r="A57" s="349"/>
      <c r="B57" s="350"/>
      <c r="C57" s="343"/>
      <c r="D57" s="358"/>
      <c r="E57" s="358"/>
      <c r="F57" s="358"/>
      <c r="G57" s="355"/>
      <c r="H57" s="355"/>
      <c r="I57" s="362"/>
    </row>
    <row r="58" spans="1:10" ht="15.75" customHeight="1">
      <c r="A58" s="349"/>
      <c r="B58" s="350"/>
      <c r="C58" s="343"/>
      <c r="D58" s="358"/>
      <c r="E58" s="358"/>
      <c r="F58" s="358"/>
      <c r="G58" s="355"/>
      <c r="H58" s="355"/>
      <c r="I58" s="362"/>
    </row>
    <row r="59" spans="1:10" ht="15.75" customHeight="1">
      <c r="A59" s="349"/>
      <c r="B59" s="350"/>
      <c r="C59" s="344"/>
      <c r="D59" s="24"/>
      <c r="E59" s="24"/>
      <c r="F59" s="24"/>
      <c r="G59" s="12">
        <v>6</v>
      </c>
      <c r="H59" s="21">
        <v>6</v>
      </c>
      <c r="I59" s="18">
        <v>3</v>
      </c>
    </row>
    <row r="60" spans="1:10" ht="3.95" customHeight="1">
      <c r="A60" s="349"/>
      <c r="B60" s="350"/>
      <c r="C60" s="59"/>
      <c r="D60" s="13"/>
      <c r="E60" s="13"/>
      <c r="F60" s="13"/>
      <c r="G60" s="13"/>
      <c r="H60" s="13"/>
      <c r="I60" s="13"/>
    </row>
    <row r="61" spans="1:10" ht="15.75" customHeight="1">
      <c r="A61" s="349"/>
      <c r="B61" s="350"/>
      <c r="C61" s="342" t="s">
        <v>582</v>
      </c>
      <c r="D61" s="357"/>
      <c r="E61" s="357"/>
      <c r="F61" s="357"/>
      <c r="G61" s="354" t="s">
        <v>599</v>
      </c>
      <c r="H61" s="354" t="s">
        <v>600</v>
      </c>
      <c r="I61" s="341"/>
    </row>
    <row r="62" spans="1:10" ht="15.75" customHeight="1">
      <c r="A62" s="349"/>
      <c r="B62" s="350"/>
      <c r="C62" s="343"/>
      <c r="D62" s="358"/>
      <c r="E62" s="358"/>
      <c r="F62" s="358"/>
      <c r="G62" s="355"/>
      <c r="H62" s="355"/>
      <c r="I62" s="341"/>
    </row>
    <row r="63" spans="1:10" ht="15.75" customHeight="1">
      <c r="A63" s="349"/>
      <c r="B63" s="350"/>
      <c r="C63" s="343"/>
      <c r="D63" s="358"/>
      <c r="E63" s="358"/>
      <c r="F63" s="358"/>
      <c r="G63" s="355"/>
      <c r="H63" s="355"/>
      <c r="I63" s="341"/>
    </row>
    <row r="64" spans="1:10" ht="15.75" customHeight="1">
      <c r="A64" s="349"/>
      <c r="B64" s="350"/>
      <c r="C64" s="344"/>
      <c r="D64" s="24"/>
      <c r="E64" s="24"/>
      <c r="F64" s="24"/>
      <c r="G64" s="12"/>
      <c r="H64" s="12"/>
      <c r="I64" s="341"/>
    </row>
    <row r="65" spans="1:10" ht="12" customHeight="1">
      <c r="A65" s="349"/>
      <c r="B65" s="350"/>
      <c r="C65" s="59"/>
      <c r="D65" s="13"/>
      <c r="E65" s="13"/>
      <c r="F65" s="13"/>
      <c r="G65" s="28"/>
      <c r="H65" s="13"/>
      <c r="I65" s="341"/>
    </row>
    <row r="66" spans="1:10" ht="15.75" customHeight="1">
      <c r="A66" s="349"/>
      <c r="B66" s="350"/>
      <c r="C66" s="342" t="s">
        <v>583</v>
      </c>
      <c r="D66" s="340"/>
      <c r="E66" s="340"/>
      <c r="F66" s="361" t="s">
        <v>44</v>
      </c>
      <c r="G66" s="340"/>
      <c r="H66" s="340"/>
      <c r="I66" s="341"/>
    </row>
    <row r="67" spans="1:10" ht="15.75" customHeight="1">
      <c r="A67" s="349"/>
      <c r="B67" s="350"/>
      <c r="C67" s="343"/>
      <c r="D67" s="341"/>
      <c r="E67" s="341"/>
      <c r="F67" s="362"/>
      <c r="G67" s="341"/>
      <c r="H67" s="341"/>
      <c r="I67" s="341"/>
    </row>
    <row r="68" spans="1:10" ht="15.75" customHeight="1">
      <c r="A68" s="349"/>
      <c r="B68" s="350"/>
      <c r="C68" s="343"/>
      <c r="D68" s="341"/>
      <c r="E68" s="341"/>
      <c r="F68" s="362"/>
      <c r="G68" s="341"/>
      <c r="H68" s="341"/>
      <c r="I68" s="341"/>
    </row>
    <row r="69" spans="1:10" ht="15.75" customHeight="1">
      <c r="A69" s="349"/>
      <c r="B69" s="350"/>
      <c r="C69" s="348"/>
      <c r="D69" s="22"/>
      <c r="E69" s="22"/>
      <c r="F69" s="39">
        <v>3</v>
      </c>
      <c r="G69" s="22"/>
      <c r="H69" s="22"/>
      <c r="I69" s="22"/>
    </row>
    <row r="74" spans="1:10" ht="15.75" customHeight="1">
      <c r="A74" s="349" t="s">
        <v>593</v>
      </c>
      <c r="B74" s="350" t="s">
        <v>601</v>
      </c>
      <c r="C74" s="9" t="s">
        <v>602</v>
      </c>
      <c r="D74" s="10" t="s">
        <v>570</v>
      </c>
      <c r="E74" s="10" t="s">
        <v>571</v>
      </c>
      <c r="F74" s="10" t="s">
        <v>572</v>
      </c>
      <c r="G74" s="10" t="s">
        <v>573</v>
      </c>
      <c r="H74" s="10" t="s">
        <v>574</v>
      </c>
      <c r="I74" s="10" t="s">
        <v>323</v>
      </c>
      <c r="J74" s="7">
        <f>SUM(D75:I93)</f>
        <v>30</v>
      </c>
    </row>
    <row r="75" spans="1:10" ht="15.75" customHeight="1">
      <c r="A75" s="349"/>
      <c r="B75" s="350"/>
      <c r="C75" s="343" t="s">
        <v>575</v>
      </c>
      <c r="D75" s="357"/>
      <c r="E75" s="357"/>
      <c r="F75" s="357"/>
      <c r="G75" s="354" t="s">
        <v>603</v>
      </c>
      <c r="H75" s="354" t="s">
        <v>604</v>
      </c>
      <c r="I75" s="362" t="s">
        <v>605</v>
      </c>
    </row>
    <row r="76" spans="1:10" ht="15.75" customHeight="1">
      <c r="A76" s="349"/>
      <c r="B76" s="350"/>
      <c r="C76" s="343"/>
      <c r="D76" s="358"/>
      <c r="E76" s="358"/>
      <c r="F76" s="358"/>
      <c r="G76" s="355"/>
      <c r="H76" s="355"/>
      <c r="I76" s="362"/>
    </row>
    <row r="77" spans="1:10" ht="15.75" customHeight="1">
      <c r="A77" s="349"/>
      <c r="B77" s="350"/>
      <c r="C77" s="343"/>
      <c r="D77" s="358"/>
      <c r="E77" s="358"/>
      <c r="F77" s="358"/>
      <c r="G77" s="355"/>
      <c r="H77" s="355"/>
      <c r="I77" s="362"/>
    </row>
    <row r="78" spans="1:10" ht="15.75" customHeight="1">
      <c r="A78" s="349"/>
      <c r="B78" s="350"/>
      <c r="C78" s="344"/>
      <c r="D78" s="24"/>
      <c r="E78" s="24"/>
      <c r="F78" s="24"/>
      <c r="G78" s="12">
        <v>3</v>
      </c>
      <c r="H78" s="12">
        <v>3</v>
      </c>
      <c r="I78" s="362"/>
    </row>
    <row r="79" spans="1:10" ht="15.95" customHeight="1">
      <c r="A79" s="349"/>
      <c r="B79" s="350"/>
      <c r="C79" s="59" t="s">
        <v>578</v>
      </c>
      <c r="D79" s="13"/>
      <c r="E79" s="13"/>
      <c r="F79" s="13"/>
      <c r="G79" s="13"/>
      <c r="H79" s="13"/>
      <c r="I79" s="362"/>
    </row>
    <row r="80" spans="1:10" ht="15.75" customHeight="1">
      <c r="A80" s="349"/>
      <c r="B80" s="350"/>
      <c r="C80" s="342" t="s">
        <v>580</v>
      </c>
      <c r="D80" s="357"/>
      <c r="E80" s="357"/>
      <c r="F80" s="386" t="s">
        <v>250</v>
      </c>
      <c r="G80" s="354" t="s">
        <v>249</v>
      </c>
      <c r="H80" s="354" t="s">
        <v>606</v>
      </c>
      <c r="I80" s="362"/>
    </row>
    <row r="81" spans="1:9" ht="15.75" customHeight="1">
      <c r="A81" s="349"/>
      <c r="B81" s="350"/>
      <c r="C81" s="343"/>
      <c r="D81" s="358"/>
      <c r="E81" s="358"/>
      <c r="F81" s="386"/>
      <c r="G81" s="355"/>
      <c r="H81" s="355"/>
      <c r="I81" s="362"/>
    </row>
    <row r="82" spans="1:9" ht="15.75" customHeight="1">
      <c r="A82" s="349"/>
      <c r="B82" s="350"/>
      <c r="C82" s="343"/>
      <c r="D82" s="358"/>
      <c r="E82" s="358"/>
      <c r="F82" s="386"/>
      <c r="G82" s="355"/>
      <c r="H82" s="355"/>
      <c r="I82" s="362"/>
    </row>
    <row r="83" spans="1:9" ht="15.75" customHeight="1">
      <c r="A83" s="349"/>
      <c r="B83" s="350"/>
      <c r="C83" s="344"/>
      <c r="D83" s="24"/>
      <c r="E83" s="24"/>
      <c r="F83" s="46">
        <v>3</v>
      </c>
      <c r="G83" s="12">
        <v>3</v>
      </c>
      <c r="H83" s="12">
        <v>6</v>
      </c>
      <c r="I83" s="18">
        <v>3</v>
      </c>
    </row>
    <row r="84" spans="1:9" ht="3.95" customHeight="1">
      <c r="A84" s="349"/>
      <c r="B84" s="350"/>
      <c r="C84" s="59"/>
      <c r="D84" s="13"/>
      <c r="E84" s="13"/>
      <c r="F84" s="13"/>
      <c r="G84" s="13"/>
      <c r="H84" s="13"/>
      <c r="I84" s="13"/>
    </row>
    <row r="85" spans="1:9" ht="15.75" customHeight="1">
      <c r="A85" s="349"/>
      <c r="B85" s="350"/>
      <c r="C85" s="342" t="s">
        <v>582</v>
      </c>
      <c r="D85" s="357"/>
      <c r="E85" s="357"/>
      <c r="F85" s="357"/>
      <c r="G85" s="357"/>
      <c r="H85" s="354" t="s">
        <v>606</v>
      </c>
      <c r="I85" s="341"/>
    </row>
    <row r="86" spans="1:9" ht="15.75" customHeight="1">
      <c r="A86" s="349"/>
      <c r="B86" s="350"/>
      <c r="C86" s="343"/>
      <c r="D86" s="358"/>
      <c r="E86" s="358"/>
      <c r="F86" s="358"/>
      <c r="G86" s="358"/>
      <c r="H86" s="355"/>
      <c r="I86" s="341"/>
    </row>
    <row r="87" spans="1:9" ht="15.75" customHeight="1">
      <c r="A87" s="349"/>
      <c r="B87" s="350"/>
      <c r="C87" s="343"/>
      <c r="D87" s="358"/>
      <c r="E87" s="358"/>
      <c r="F87" s="358"/>
      <c r="G87" s="358"/>
      <c r="H87" s="355"/>
      <c r="I87" s="341"/>
    </row>
    <row r="88" spans="1:9" ht="15.75" customHeight="1">
      <c r="A88" s="349"/>
      <c r="B88" s="350"/>
      <c r="C88" s="344"/>
      <c r="D88" s="24"/>
      <c r="E88" s="24"/>
      <c r="F88" s="24"/>
      <c r="G88" s="24"/>
      <c r="H88" s="12"/>
      <c r="I88" s="341"/>
    </row>
    <row r="89" spans="1:9" ht="12" customHeight="1">
      <c r="A89" s="349"/>
      <c r="B89" s="350"/>
      <c r="C89" s="59"/>
      <c r="D89" s="13"/>
      <c r="E89" s="13"/>
      <c r="F89" s="13"/>
      <c r="G89" s="13"/>
      <c r="H89" s="13"/>
      <c r="I89" s="341"/>
    </row>
    <row r="90" spans="1:9" ht="15.75" customHeight="1">
      <c r="A90" s="349"/>
      <c r="B90" s="350"/>
      <c r="C90" s="342" t="s">
        <v>583</v>
      </c>
      <c r="D90" s="340"/>
      <c r="E90" s="361" t="s">
        <v>343</v>
      </c>
      <c r="F90" s="361" t="s">
        <v>632</v>
      </c>
      <c r="G90" s="361" t="s">
        <v>95</v>
      </c>
      <c r="H90" s="340"/>
      <c r="I90" s="341"/>
    </row>
    <row r="91" spans="1:9" ht="15.75" customHeight="1">
      <c r="A91" s="349"/>
      <c r="B91" s="350"/>
      <c r="C91" s="343"/>
      <c r="D91" s="341"/>
      <c r="E91" s="362"/>
      <c r="F91" s="362"/>
      <c r="G91" s="362"/>
      <c r="H91" s="341"/>
      <c r="I91" s="341"/>
    </row>
    <row r="92" spans="1:9" ht="15.75" customHeight="1">
      <c r="A92" s="349"/>
      <c r="B92" s="350"/>
      <c r="C92" s="343"/>
      <c r="D92" s="341"/>
      <c r="E92" s="362"/>
      <c r="F92" s="362"/>
      <c r="G92" s="362"/>
      <c r="H92" s="341"/>
      <c r="I92" s="341"/>
    </row>
    <row r="93" spans="1:9" ht="15.75" customHeight="1">
      <c r="A93" s="349"/>
      <c r="B93" s="350"/>
      <c r="C93" s="348"/>
      <c r="D93" s="22"/>
      <c r="E93" s="39">
        <v>3</v>
      </c>
      <c r="F93" s="39">
        <v>3</v>
      </c>
      <c r="G93" s="39">
        <v>3</v>
      </c>
      <c r="H93" s="22"/>
      <c r="I93" s="22"/>
    </row>
    <row r="98" spans="1:10" ht="15.75" customHeight="1">
      <c r="A98" s="349" t="s">
        <v>45</v>
      </c>
      <c r="B98" s="350" t="s">
        <v>607</v>
      </c>
      <c r="C98" s="9" t="s">
        <v>608</v>
      </c>
      <c r="D98" s="10" t="s">
        <v>570</v>
      </c>
      <c r="E98" s="10" t="s">
        <v>571</v>
      </c>
      <c r="F98" s="10" t="s">
        <v>572</v>
      </c>
      <c r="G98" s="10" t="s">
        <v>573</v>
      </c>
      <c r="H98" s="10" t="s">
        <v>574</v>
      </c>
      <c r="I98" s="10" t="s">
        <v>323</v>
      </c>
      <c r="J98" s="7">
        <f>SUM(D99:I117)</f>
        <v>27</v>
      </c>
    </row>
    <row r="99" spans="1:10" ht="15.75" customHeight="1">
      <c r="A99" s="349"/>
      <c r="B99" s="350"/>
      <c r="C99" s="343" t="s">
        <v>575</v>
      </c>
      <c r="D99" s="385" t="s">
        <v>609</v>
      </c>
      <c r="E99" s="385" t="s">
        <v>609</v>
      </c>
      <c r="F99" s="357"/>
      <c r="G99" s="357"/>
      <c r="H99" s="354" t="s">
        <v>610</v>
      </c>
      <c r="I99" s="341"/>
    </row>
    <row r="100" spans="1:10" ht="15.75" customHeight="1">
      <c r="A100" s="349"/>
      <c r="B100" s="350"/>
      <c r="C100" s="343"/>
      <c r="D100" s="385"/>
      <c r="E100" s="385"/>
      <c r="F100" s="358"/>
      <c r="G100" s="358"/>
      <c r="H100" s="355"/>
      <c r="I100" s="341"/>
    </row>
    <row r="101" spans="1:10" ht="15.75" customHeight="1">
      <c r="A101" s="349"/>
      <c r="B101" s="350"/>
      <c r="C101" s="343"/>
      <c r="D101" s="385"/>
      <c r="E101" s="385"/>
      <c r="F101" s="358"/>
      <c r="G101" s="358"/>
      <c r="H101" s="355"/>
      <c r="I101" s="341"/>
    </row>
    <row r="102" spans="1:10" ht="15.75" customHeight="1">
      <c r="A102" s="349"/>
      <c r="B102" s="350"/>
      <c r="C102" s="344"/>
      <c r="D102" s="76">
        <v>6</v>
      </c>
      <c r="E102" s="76"/>
      <c r="F102" s="24"/>
      <c r="G102" s="24"/>
      <c r="H102" s="19">
        <v>3</v>
      </c>
      <c r="I102" s="341"/>
    </row>
    <row r="103" spans="1:10" ht="15.95" customHeight="1">
      <c r="A103" s="349"/>
      <c r="B103" s="350"/>
      <c r="C103" s="59" t="s">
        <v>578</v>
      </c>
      <c r="D103" s="13"/>
      <c r="E103" s="13"/>
      <c r="F103" s="13"/>
      <c r="G103" s="24"/>
      <c r="H103" s="31"/>
      <c r="I103" s="341"/>
    </row>
    <row r="104" spans="1:10" ht="15.75" customHeight="1">
      <c r="A104" s="349"/>
      <c r="B104" s="350"/>
      <c r="C104" s="342" t="s">
        <v>580</v>
      </c>
      <c r="D104" s="357"/>
      <c r="E104" s="357"/>
      <c r="F104" s="357"/>
      <c r="G104" s="365" t="s">
        <v>121</v>
      </c>
      <c r="H104" s="387" t="s">
        <v>163</v>
      </c>
      <c r="I104" s="341"/>
    </row>
    <row r="105" spans="1:10" ht="15.75" customHeight="1">
      <c r="A105" s="349"/>
      <c r="B105" s="350"/>
      <c r="C105" s="343"/>
      <c r="D105" s="358"/>
      <c r="E105" s="358"/>
      <c r="F105" s="358"/>
      <c r="G105" s="355"/>
      <c r="H105" s="388"/>
      <c r="I105" s="341"/>
    </row>
    <row r="106" spans="1:10" ht="15.75" customHeight="1">
      <c r="A106" s="349"/>
      <c r="B106" s="350"/>
      <c r="C106" s="343"/>
      <c r="D106" s="358"/>
      <c r="E106" s="358"/>
      <c r="F106" s="358"/>
      <c r="G106" s="355"/>
      <c r="H106" s="388"/>
      <c r="I106" s="341"/>
    </row>
    <row r="107" spans="1:10" ht="15.75" customHeight="1">
      <c r="A107" s="349"/>
      <c r="B107" s="350"/>
      <c r="C107" s="344"/>
      <c r="D107" s="24"/>
      <c r="E107" s="24"/>
      <c r="F107" s="24"/>
      <c r="G107" s="21">
        <v>3</v>
      </c>
      <c r="H107" s="71">
        <v>3</v>
      </c>
      <c r="I107" s="14"/>
    </row>
    <row r="108" spans="1:10" ht="3.95" customHeight="1">
      <c r="A108" s="349"/>
      <c r="B108" s="350"/>
      <c r="C108" s="59"/>
      <c r="D108" s="13"/>
      <c r="E108" s="13"/>
      <c r="F108" s="13"/>
      <c r="G108" s="31"/>
      <c r="I108" s="13"/>
    </row>
    <row r="109" spans="1:10" ht="15.75" customHeight="1">
      <c r="A109" s="349"/>
      <c r="B109" s="350"/>
      <c r="C109" s="342" t="s">
        <v>582</v>
      </c>
      <c r="D109" s="361" t="s">
        <v>378</v>
      </c>
      <c r="E109" s="357"/>
      <c r="F109" s="357"/>
      <c r="G109" s="361" t="s">
        <v>299</v>
      </c>
      <c r="H109" s="357"/>
      <c r="I109" s="341"/>
    </row>
    <row r="110" spans="1:10" ht="15.75" customHeight="1">
      <c r="A110" s="349"/>
      <c r="B110" s="350"/>
      <c r="C110" s="343"/>
      <c r="D110" s="362"/>
      <c r="E110" s="358"/>
      <c r="F110" s="358"/>
      <c r="G110" s="362"/>
      <c r="H110" s="358"/>
      <c r="I110" s="341"/>
    </row>
    <row r="111" spans="1:10" ht="15.75" customHeight="1">
      <c r="A111" s="349"/>
      <c r="B111" s="350"/>
      <c r="C111" s="343"/>
      <c r="D111" s="362"/>
      <c r="E111" s="358"/>
      <c r="F111" s="358"/>
      <c r="G111" s="362"/>
      <c r="H111" s="358"/>
      <c r="I111" s="341"/>
    </row>
    <row r="112" spans="1:10" ht="15.75" customHeight="1">
      <c r="A112" s="349"/>
      <c r="B112" s="350"/>
      <c r="C112" s="344"/>
      <c r="D112" s="18">
        <v>3</v>
      </c>
      <c r="E112" s="24"/>
      <c r="F112" s="24"/>
      <c r="G112" s="18">
        <v>3</v>
      </c>
      <c r="H112" s="24"/>
      <c r="I112" s="341"/>
    </row>
    <row r="113" spans="1:10" ht="12" customHeight="1">
      <c r="A113" s="349"/>
      <c r="B113" s="350"/>
      <c r="C113" s="59"/>
      <c r="D113" s="13"/>
      <c r="E113" s="13"/>
      <c r="F113" s="13"/>
      <c r="G113" s="13"/>
      <c r="H113" s="13"/>
      <c r="I113" s="341"/>
    </row>
    <row r="114" spans="1:10" ht="15.75" customHeight="1">
      <c r="A114" s="349"/>
      <c r="B114" s="350"/>
      <c r="C114" s="342" t="s">
        <v>583</v>
      </c>
      <c r="D114" s="340"/>
      <c r="E114" s="361" t="s">
        <v>480</v>
      </c>
      <c r="F114" s="340"/>
      <c r="G114" s="361" t="s">
        <v>348</v>
      </c>
      <c r="H114" s="340"/>
      <c r="I114" s="341"/>
    </row>
    <row r="115" spans="1:10" ht="15.75" customHeight="1">
      <c r="A115" s="349"/>
      <c r="B115" s="350"/>
      <c r="C115" s="343"/>
      <c r="D115" s="341"/>
      <c r="E115" s="362"/>
      <c r="F115" s="341"/>
      <c r="G115" s="362"/>
      <c r="H115" s="341"/>
      <c r="I115" s="341"/>
    </row>
    <row r="116" spans="1:10" ht="15.75" customHeight="1">
      <c r="A116" s="349"/>
      <c r="B116" s="350"/>
      <c r="C116" s="343"/>
      <c r="D116" s="341"/>
      <c r="E116" s="362"/>
      <c r="F116" s="341"/>
      <c r="G116" s="362"/>
      <c r="H116" s="341"/>
      <c r="I116" s="341"/>
    </row>
    <row r="117" spans="1:10" ht="15.75" customHeight="1">
      <c r="A117" s="349"/>
      <c r="B117" s="350"/>
      <c r="C117" s="348"/>
      <c r="D117" s="22"/>
      <c r="E117" s="39">
        <v>3</v>
      </c>
      <c r="F117" s="22"/>
      <c r="G117" s="39">
        <v>3</v>
      </c>
      <c r="H117" s="22"/>
      <c r="I117" s="22"/>
    </row>
    <row r="122" spans="1:10" ht="15.75" customHeight="1">
      <c r="A122" s="349" t="s">
        <v>45</v>
      </c>
      <c r="B122" s="350" t="s">
        <v>613</v>
      </c>
      <c r="C122" s="9" t="s">
        <v>614</v>
      </c>
      <c r="D122" s="10" t="s">
        <v>570</v>
      </c>
      <c r="E122" s="10" t="s">
        <v>571</v>
      </c>
      <c r="F122" s="10" t="s">
        <v>572</v>
      </c>
      <c r="G122" s="10" t="s">
        <v>573</v>
      </c>
      <c r="H122" s="10" t="s">
        <v>574</v>
      </c>
      <c r="I122" s="10" t="s">
        <v>323</v>
      </c>
      <c r="J122" s="7">
        <f>SUM(D123:I141)</f>
        <v>30</v>
      </c>
    </row>
    <row r="123" spans="1:10" ht="15.75" customHeight="1">
      <c r="A123" s="349"/>
      <c r="B123" s="350"/>
      <c r="C123" s="343" t="s">
        <v>575</v>
      </c>
      <c r="D123" s="385" t="s">
        <v>615</v>
      </c>
      <c r="E123" s="385" t="s">
        <v>615</v>
      </c>
      <c r="F123" s="361" t="s">
        <v>342</v>
      </c>
      <c r="G123" s="357"/>
      <c r="H123" s="357"/>
      <c r="I123" s="341"/>
    </row>
    <row r="124" spans="1:10" ht="15.75" customHeight="1">
      <c r="A124" s="349"/>
      <c r="B124" s="350"/>
      <c r="C124" s="343"/>
      <c r="D124" s="385"/>
      <c r="E124" s="385"/>
      <c r="F124" s="362"/>
      <c r="G124" s="358"/>
      <c r="H124" s="358"/>
      <c r="I124" s="341"/>
    </row>
    <row r="125" spans="1:10" ht="15.75" customHeight="1">
      <c r="A125" s="349"/>
      <c r="B125" s="350"/>
      <c r="C125" s="343"/>
      <c r="D125" s="385"/>
      <c r="E125" s="385"/>
      <c r="F125" s="362"/>
      <c r="G125" s="358"/>
      <c r="H125" s="358"/>
      <c r="I125" s="341"/>
    </row>
    <row r="126" spans="1:10" ht="15.75" customHeight="1">
      <c r="A126" s="349"/>
      <c r="B126" s="350"/>
      <c r="C126" s="344"/>
      <c r="D126" s="76">
        <v>12</v>
      </c>
      <c r="E126" s="76"/>
      <c r="F126" s="18">
        <v>3</v>
      </c>
      <c r="G126" s="24"/>
      <c r="H126" s="24"/>
      <c r="I126" s="341"/>
    </row>
    <row r="127" spans="1:10" ht="15.95" customHeight="1">
      <c r="A127" s="349"/>
      <c r="B127" s="350"/>
      <c r="C127" s="59" t="s">
        <v>578</v>
      </c>
      <c r="D127" s="13"/>
      <c r="E127" s="13"/>
      <c r="F127" s="13"/>
      <c r="G127" s="38"/>
      <c r="H127" s="31"/>
      <c r="I127" s="341"/>
    </row>
    <row r="128" spans="1:10" ht="15.75" customHeight="1">
      <c r="A128" s="349"/>
      <c r="B128" s="350"/>
      <c r="C128" s="342" t="s">
        <v>580</v>
      </c>
      <c r="D128" s="385" t="s">
        <v>615</v>
      </c>
      <c r="E128" s="385" t="s">
        <v>615</v>
      </c>
      <c r="F128" s="361" t="s">
        <v>482</v>
      </c>
      <c r="G128" s="387" t="s">
        <v>633</v>
      </c>
      <c r="H128" s="354" t="s">
        <v>32</v>
      </c>
      <c r="I128" s="341"/>
    </row>
    <row r="129" spans="1:9" ht="15.75" customHeight="1">
      <c r="A129" s="349"/>
      <c r="B129" s="350"/>
      <c r="C129" s="343"/>
      <c r="D129" s="385"/>
      <c r="E129" s="385"/>
      <c r="F129" s="362"/>
      <c r="G129" s="388"/>
      <c r="H129" s="355"/>
      <c r="I129" s="341"/>
    </row>
    <row r="130" spans="1:9" ht="15.75" customHeight="1">
      <c r="A130" s="349"/>
      <c r="B130" s="350"/>
      <c r="C130" s="343"/>
      <c r="D130" s="385"/>
      <c r="E130" s="385"/>
      <c r="F130" s="362"/>
      <c r="G130" s="388"/>
      <c r="H130" s="355"/>
      <c r="I130" s="341"/>
    </row>
    <row r="131" spans="1:9" ht="15.75" customHeight="1">
      <c r="A131" s="349"/>
      <c r="B131" s="350"/>
      <c r="C131" s="344"/>
      <c r="D131" s="76"/>
      <c r="E131" s="76"/>
      <c r="F131" s="18">
        <v>3</v>
      </c>
      <c r="G131" s="71">
        <v>3</v>
      </c>
      <c r="H131" s="44">
        <v>3</v>
      </c>
      <c r="I131" s="14"/>
    </row>
    <row r="132" spans="1:9" ht="3.95" customHeight="1">
      <c r="A132" s="349"/>
      <c r="B132" s="350"/>
      <c r="C132" s="59"/>
      <c r="D132" s="13"/>
      <c r="E132" s="13"/>
      <c r="F132" s="13"/>
      <c r="G132" s="35"/>
      <c r="H132" s="13"/>
      <c r="I132" s="13"/>
    </row>
    <row r="133" spans="1:9" ht="15.75" customHeight="1">
      <c r="A133" s="349"/>
      <c r="B133" s="350"/>
      <c r="C133" s="342" t="s">
        <v>582</v>
      </c>
      <c r="D133" s="357"/>
      <c r="E133" s="357"/>
      <c r="F133" s="357"/>
      <c r="G133" s="387" t="s">
        <v>634</v>
      </c>
      <c r="H133" s="357"/>
      <c r="I133" s="341"/>
    </row>
    <row r="134" spans="1:9" ht="15.75" customHeight="1">
      <c r="A134" s="349"/>
      <c r="B134" s="350"/>
      <c r="C134" s="343"/>
      <c r="D134" s="358"/>
      <c r="E134" s="358"/>
      <c r="F134" s="358"/>
      <c r="G134" s="388"/>
      <c r="H134" s="358"/>
      <c r="I134" s="341"/>
    </row>
    <row r="135" spans="1:9" ht="15.75" customHeight="1">
      <c r="A135" s="349"/>
      <c r="B135" s="350"/>
      <c r="C135" s="343"/>
      <c r="D135" s="358"/>
      <c r="E135" s="358"/>
      <c r="F135" s="358"/>
      <c r="G135" s="388"/>
      <c r="H135" s="358"/>
      <c r="I135" s="341"/>
    </row>
    <row r="136" spans="1:9" ht="15.75" customHeight="1">
      <c r="A136" s="349"/>
      <c r="B136" s="350"/>
      <c r="C136" s="344"/>
      <c r="D136" s="24"/>
      <c r="E136" s="24"/>
      <c r="F136" s="24"/>
      <c r="G136" s="71">
        <v>3</v>
      </c>
      <c r="H136" s="24"/>
      <c r="I136" s="341"/>
    </row>
    <row r="137" spans="1:9" ht="12" customHeight="1">
      <c r="A137" s="349"/>
      <c r="B137" s="350"/>
      <c r="C137" s="59"/>
      <c r="D137" s="37"/>
      <c r="E137" s="37"/>
      <c r="F137" s="37"/>
      <c r="G137" s="37"/>
      <c r="H137" s="37"/>
      <c r="I137" s="341"/>
    </row>
    <row r="138" spans="1:9" ht="15.75" customHeight="1">
      <c r="A138" s="349"/>
      <c r="B138" s="350"/>
      <c r="C138" s="342" t="s">
        <v>583</v>
      </c>
      <c r="D138" s="340"/>
      <c r="E138" s="340"/>
      <c r="F138" s="340"/>
      <c r="G138" s="361" t="s">
        <v>635</v>
      </c>
      <c r="H138" s="340"/>
      <c r="I138" s="341"/>
    </row>
    <row r="139" spans="1:9" ht="15.75" customHeight="1">
      <c r="A139" s="349"/>
      <c r="B139" s="350"/>
      <c r="C139" s="343"/>
      <c r="D139" s="341"/>
      <c r="E139" s="341"/>
      <c r="F139" s="341"/>
      <c r="G139" s="362"/>
      <c r="H139" s="341"/>
      <c r="I139" s="341"/>
    </row>
    <row r="140" spans="1:9" ht="15.75" customHeight="1">
      <c r="A140" s="349"/>
      <c r="B140" s="350"/>
      <c r="C140" s="343"/>
      <c r="D140" s="341"/>
      <c r="E140" s="341"/>
      <c r="F140" s="341"/>
      <c r="G140" s="362"/>
      <c r="H140" s="341"/>
      <c r="I140" s="341"/>
    </row>
    <row r="141" spans="1:9" ht="15.75" customHeight="1">
      <c r="A141" s="349"/>
      <c r="B141" s="350"/>
      <c r="C141" s="348"/>
      <c r="D141" s="22"/>
      <c r="E141" s="22"/>
      <c r="F141" s="22"/>
      <c r="G141" s="39">
        <v>3</v>
      </c>
      <c r="H141" s="22"/>
      <c r="I141" s="22"/>
    </row>
    <row r="146" spans="1:10" ht="15.75" customHeight="1">
      <c r="A146" s="349" t="s">
        <v>45</v>
      </c>
      <c r="B146" s="350" t="s">
        <v>617</v>
      </c>
      <c r="C146" s="9" t="s">
        <v>618</v>
      </c>
      <c r="D146" s="10" t="s">
        <v>570</v>
      </c>
      <c r="E146" s="10" t="s">
        <v>571</v>
      </c>
      <c r="F146" s="10" t="s">
        <v>572</v>
      </c>
      <c r="G146" s="10" t="s">
        <v>573</v>
      </c>
      <c r="H146" s="10" t="s">
        <v>574</v>
      </c>
      <c r="I146" s="10" t="s">
        <v>323</v>
      </c>
      <c r="J146" s="7">
        <f>SUM(D147:I165)</f>
        <v>3</v>
      </c>
    </row>
    <row r="147" spans="1:10" ht="15.75" customHeight="1">
      <c r="A147" s="349"/>
      <c r="B147" s="350"/>
      <c r="C147" s="343" t="s">
        <v>575</v>
      </c>
      <c r="D147" s="345"/>
      <c r="E147" s="345"/>
      <c r="F147" s="340"/>
      <c r="G147" s="340"/>
      <c r="H147" s="340"/>
      <c r="I147" s="341"/>
    </row>
    <row r="148" spans="1:10" ht="15.75" customHeight="1">
      <c r="A148" s="349"/>
      <c r="B148" s="350"/>
      <c r="C148" s="343"/>
      <c r="D148" s="346"/>
      <c r="E148" s="346"/>
      <c r="F148" s="341"/>
      <c r="G148" s="341"/>
      <c r="H148" s="341"/>
      <c r="I148" s="341"/>
    </row>
    <row r="149" spans="1:10" ht="15.75" customHeight="1">
      <c r="A149" s="349"/>
      <c r="B149" s="350"/>
      <c r="C149" s="343"/>
      <c r="D149" s="346"/>
      <c r="E149" s="346"/>
      <c r="F149" s="341"/>
      <c r="G149" s="341"/>
      <c r="H149" s="341"/>
      <c r="I149" s="341"/>
    </row>
    <row r="150" spans="1:10" ht="15.75" customHeight="1">
      <c r="A150" s="349"/>
      <c r="B150" s="350"/>
      <c r="C150" s="344"/>
      <c r="D150" s="14"/>
      <c r="E150" s="14"/>
      <c r="F150" s="14"/>
      <c r="G150" s="14"/>
      <c r="H150" s="14"/>
      <c r="I150" s="341"/>
    </row>
    <row r="151" spans="1:10" ht="15.95" customHeight="1">
      <c r="A151" s="349"/>
      <c r="B151" s="350"/>
      <c r="C151" s="59" t="s">
        <v>578</v>
      </c>
      <c r="D151" s="13"/>
      <c r="E151" s="13"/>
      <c r="F151" s="13"/>
      <c r="G151" s="13"/>
      <c r="H151" s="13"/>
      <c r="I151" s="341"/>
    </row>
    <row r="152" spans="1:10" ht="15.75" customHeight="1">
      <c r="A152" s="349"/>
      <c r="B152" s="350"/>
      <c r="C152" s="342" t="s">
        <v>580</v>
      </c>
      <c r="D152" s="345"/>
      <c r="E152" s="345"/>
      <c r="F152" s="340"/>
      <c r="G152" s="387" t="s">
        <v>636</v>
      </c>
      <c r="H152" s="340"/>
      <c r="I152" s="341"/>
    </row>
    <row r="153" spans="1:10" ht="15.75" customHeight="1">
      <c r="A153" s="349"/>
      <c r="B153" s="350"/>
      <c r="C153" s="343"/>
      <c r="D153" s="346"/>
      <c r="E153" s="346"/>
      <c r="F153" s="341"/>
      <c r="G153" s="388"/>
      <c r="H153" s="341"/>
      <c r="I153" s="341"/>
    </row>
    <row r="154" spans="1:10" ht="15.75" customHeight="1">
      <c r="A154" s="349"/>
      <c r="B154" s="350"/>
      <c r="C154" s="343"/>
      <c r="D154" s="346"/>
      <c r="E154" s="346"/>
      <c r="F154" s="341"/>
      <c r="G154" s="388"/>
      <c r="H154" s="341"/>
      <c r="I154" s="341"/>
    </row>
    <row r="155" spans="1:10" ht="15.75" customHeight="1">
      <c r="A155" s="349"/>
      <c r="B155" s="350"/>
      <c r="C155" s="344"/>
      <c r="D155" s="14"/>
      <c r="E155" s="14"/>
      <c r="F155" s="14"/>
      <c r="G155" s="71">
        <v>3</v>
      </c>
      <c r="H155" s="14"/>
      <c r="I155" s="14"/>
    </row>
    <row r="156" spans="1:10" ht="3.95" customHeight="1">
      <c r="A156" s="349"/>
      <c r="B156" s="350"/>
      <c r="C156" s="59"/>
      <c r="D156" s="13"/>
      <c r="E156" s="13"/>
      <c r="F156" s="13"/>
      <c r="G156" s="35"/>
      <c r="H156" s="13"/>
      <c r="I156" s="13"/>
    </row>
    <row r="157" spans="1:10" ht="15.75" customHeight="1">
      <c r="A157" s="349"/>
      <c r="B157" s="350"/>
      <c r="C157" s="342" t="s">
        <v>582</v>
      </c>
      <c r="D157" s="340"/>
      <c r="E157" s="340"/>
      <c r="F157" s="340"/>
      <c r="G157" s="340"/>
      <c r="H157" s="340"/>
      <c r="I157" s="341"/>
    </row>
    <row r="158" spans="1:10" ht="15.75" customHeight="1">
      <c r="A158" s="349"/>
      <c r="B158" s="350"/>
      <c r="C158" s="343"/>
      <c r="D158" s="341"/>
      <c r="E158" s="341"/>
      <c r="F158" s="341"/>
      <c r="G158" s="341"/>
      <c r="H158" s="341"/>
      <c r="I158" s="341"/>
    </row>
    <row r="159" spans="1:10" ht="15.75" customHeight="1">
      <c r="A159" s="349"/>
      <c r="B159" s="350"/>
      <c r="C159" s="343"/>
      <c r="D159" s="341"/>
      <c r="E159" s="341"/>
      <c r="F159" s="341"/>
      <c r="G159" s="341"/>
      <c r="H159" s="341"/>
      <c r="I159" s="341"/>
    </row>
    <row r="160" spans="1:10" ht="15.75" customHeight="1">
      <c r="A160" s="349"/>
      <c r="B160" s="350"/>
      <c r="C160" s="344"/>
      <c r="D160" s="14"/>
      <c r="E160" s="14"/>
      <c r="F160" s="14"/>
      <c r="G160" s="14"/>
      <c r="H160" s="14"/>
      <c r="I160" s="341"/>
    </row>
    <row r="161" spans="1:9" ht="12" customHeight="1">
      <c r="A161" s="349"/>
      <c r="B161" s="350"/>
      <c r="C161" s="59"/>
      <c r="D161" s="13"/>
      <c r="E161" s="13"/>
      <c r="F161" s="13"/>
      <c r="G161" s="13"/>
      <c r="H161" s="13"/>
      <c r="I161" s="341"/>
    </row>
    <row r="162" spans="1:9" ht="15.75" customHeight="1">
      <c r="A162" s="349"/>
      <c r="B162" s="350"/>
      <c r="C162" s="342" t="s">
        <v>583</v>
      </c>
      <c r="D162" s="340"/>
      <c r="E162" s="340"/>
      <c r="F162" s="340"/>
      <c r="G162" s="340"/>
      <c r="H162" s="340"/>
      <c r="I162" s="341"/>
    </row>
    <row r="163" spans="1:9" ht="15.75" customHeight="1">
      <c r="A163" s="349"/>
      <c r="B163" s="350"/>
      <c r="C163" s="343"/>
      <c r="D163" s="341"/>
      <c r="E163" s="341"/>
      <c r="F163" s="341"/>
      <c r="G163" s="341"/>
      <c r="H163" s="341"/>
      <c r="I163" s="341"/>
    </row>
    <row r="164" spans="1:9" ht="15.75" customHeight="1">
      <c r="A164" s="349"/>
      <c r="B164" s="350"/>
      <c r="C164" s="343"/>
      <c r="D164" s="341"/>
      <c r="E164" s="341"/>
      <c r="F164" s="341"/>
      <c r="G164" s="341"/>
      <c r="H164" s="341"/>
      <c r="I164" s="341"/>
    </row>
    <row r="165" spans="1:9" ht="15.75" customHeight="1">
      <c r="A165" s="349"/>
      <c r="B165" s="350"/>
      <c r="C165" s="348"/>
      <c r="D165" s="22"/>
      <c r="E165" s="22"/>
      <c r="F165" s="22"/>
      <c r="G165" s="22"/>
      <c r="H165" s="22"/>
      <c r="I165" s="22"/>
    </row>
  </sheetData>
  <mergeCells count="197">
    <mergeCell ref="I27:I34"/>
    <mergeCell ref="I37:I44"/>
    <mergeCell ref="I61:I68"/>
    <mergeCell ref="I85:I92"/>
    <mergeCell ref="G75:G77"/>
    <mergeCell ref="H75:H77"/>
    <mergeCell ref="I75:I82"/>
    <mergeCell ref="H42:H44"/>
    <mergeCell ref="D32:D34"/>
    <mergeCell ref="I51:I58"/>
    <mergeCell ref="H51:H53"/>
    <mergeCell ref="H56:H58"/>
    <mergeCell ref="G42:G44"/>
    <mergeCell ref="H27:H29"/>
    <mergeCell ref="G51:G53"/>
    <mergeCell ref="G37:G39"/>
    <mergeCell ref="H32:H34"/>
    <mergeCell ref="H3:H5"/>
    <mergeCell ref="A1:I1"/>
    <mergeCell ref="C3:C6"/>
    <mergeCell ref="D3:D5"/>
    <mergeCell ref="E3:E5"/>
    <mergeCell ref="F3:F5"/>
    <mergeCell ref="E8:E10"/>
    <mergeCell ref="I3:I10"/>
    <mergeCell ref="C8:C11"/>
    <mergeCell ref="G8:G10"/>
    <mergeCell ref="H8:H10"/>
    <mergeCell ref="B2:B21"/>
    <mergeCell ref="G3:G5"/>
    <mergeCell ref="E18:E20"/>
    <mergeCell ref="D18:D20"/>
    <mergeCell ref="C13:C16"/>
    <mergeCell ref="D13:D15"/>
    <mergeCell ref="E13:E15"/>
    <mergeCell ref="F13:F15"/>
    <mergeCell ref="F18:F20"/>
    <mergeCell ref="I13:I20"/>
    <mergeCell ref="G18:G20"/>
    <mergeCell ref="G13:G15"/>
    <mergeCell ref="H13:H15"/>
    <mergeCell ref="A26:A45"/>
    <mergeCell ref="A2:A21"/>
    <mergeCell ref="C42:C45"/>
    <mergeCell ref="F42:F44"/>
    <mergeCell ref="B26:B45"/>
    <mergeCell ref="D27:D29"/>
    <mergeCell ref="C37:C40"/>
    <mergeCell ref="E56:E58"/>
    <mergeCell ref="F56:F58"/>
    <mergeCell ref="A50:A69"/>
    <mergeCell ref="F51:F53"/>
    <mergeCell ref="D8:D10"/>
    <mergeCell ref="F8:F10"/>
    <mergeCell ref="D37:D39"/>
    <mergeCell ref="E37:E39"/>
    <mergeCell ref="F37:F39"/>
    <mergeCell ref="E42:E44"/>
    <mergeCell ref="F32:F34"/>
    <mergeCell ref="D42:D44"/>
    <mergeCell ref="F27:F29"/>
    <mergeCell ref="C32:C35"/>
    <mergeCell ref="E32:E34"/>
    <mergeCell ref="H18:H20"/>
    <mergeCell ref="C18:C21"/>
    <mergeCell ref="D51:D53"/>
    <mergeCell ref="E51:E53"/>
    <mergeCell ref="C51:C54"/>
    <mergeCell ref="H104:H106"/>
    <mergeCell ref="H37:H39"/>
    <mergeCell ref="G90:G92"/>
    <mergeCell ref="H90:H92"/>
    <mergeCell ref="C85:C88"/>
    <mergeCell ref="D85:D87"/>
    <mergeCell ref="E85:E87"/>
    <mergeCell ref="F85:F87"/>
    <mergeCell ref="G85:G87"/>
    <mergeCell ref="E99:E101"/>
    <mergeCell ref="F66:F68"/>
    <mergeCell ref="C27:C30"/>
    <mergeCell ref="E27:E29"/>
    <mergeCell ref="G32:G34"/>
    <mergeCell ref="G27:G29"/>
    <mergeCell ref="G56:G58"/>
    <mergeCell ref="F61:F63"/>
    <mergeCell ref="G61:G63"/>
    <mergeCell ref="H61:H63"/>
    <mergeCell ref="A74:A93"/>
    <mergeCell ref="B74:B93"/>
    <mergeCell ref="C75:C78"/>
    <mergeCell ref="D75:D77"/>
    <mergeCell ref="E75:E77"/>
    <mergeCell ref="C66:C69"/>
    <mergeCell ref="D66:D68"/>
    <mergeCell ref="B50:B69"/>
    <mergeCell ref="C61:C64"/>
    <mergeCell ref="C56:C59"/>
    <mergeCell ref="D56:D58"/>
    <mergeCell ref="D90:D92"/>
    <mergeCell ref="E66:E68"/>
    <mergeCell ref="E61:E63"/>
    <mergeCell ref="C80:C83"/>
    <mergeCell ref="D80:D82"/>
    <mergeCell ref="E80:E82"/>
    <mergeCell ref="D61:D63"/>
    <mergeCell ref="C90:C93"/>
    <mergeCell ref="E90:E92"/>
    <mergeCell ref="F90:F92"/>
    <mergeCell ref="C109:C112"/>
    <mergeCell ref="E109:E111"/>
    <mergeCell ref="F109:F111"/>
    <mergeCell ref="G109:G111"/>
    <mergeCell ref="G114:G116"/>
    <mergeCell ref="E162:E164"/>
    <mergeCell ref="F162:F164"/>
    <mergeCell ref="C114:C117"/>
    <mergeCell ref="C157:C160"/>
    <mergeCell ref="D157:D159"/>
    <mergeCell ref="E157:E159"/>
    <mergeCell ref="E133:E135"/>
    <mergeCell ref="F133:F135"/>
    <mergeCell ref="G138:G140"/>
    <mergeCell ref="F138:F140"/>
    <mergeCell ref="C104:C107"/>
    <mergeCell ref="D104:D106"/>
    <mergeCell ref="E104:E106"/>
    <mergeCell ref="F128:F130"/>
    <mergeCell ref="D109:D111"/>
    <mergeCell ref="F75:F77"/>
    <mergeCell ref="G66:G68"/>
    <mergeCell ref="G80:G82"/>
    <mergeCell ref="H80:H82"/>
    <mergeCell ref="H66:H68"/>
    <mergeCell ref="H85:H87"/>
    <mergeCell ref="G104:G106"/>
    <mergeCell ref="F80:F82"/>
    <mergeCell ref="C152:C155"/>
    <mergeCell ref="D152:D154"/>
    <mergeCell ref="E152:E154"/>
    <mergeCell ref="G152:G154"/>
    <mergeCell ref="H99:H101"/>
    <mergeCell ref="E128:E130"/>
    <mergeCell ref="H114:H116"/>
    <mergeCell ref="C99:C102"/>
    <mergeCell ref="D99:D101"/>
    <mergeCell ref="H109:H111"/>
    <mergeCell ref="E138:E140"/>
    <mergeCell ref="H133:H135"/>
    <mergeCell ref="F99:F101"/>
    <mergeCell ref="H138:H140"/>
    <mergeCell ref="G128:G130"/>
    <mergeCell ref="G133:G135"/>
    <mergeCell ref="A98:A117"/>
    <mergeCell ref="A146:A165"/>
    <mergeCell ref="B146:B165"/>
    <mergeCell ref="C147:C150"/>
    <mergeCell ref="D147:D149"/>
    <mergeCell ref="E147:E149"/>
    <mergeCell ref="F147:F149"/>
    <mergeCell ref="A122:A141"/>
    <mergeCell ref="B122:B141"/>
    <mergeCell ref="C123:C126"/>
    <mergeCell ref="D123:D125"/>
    <mergeCell ref="C133:C136"/>
    <mergeCell ref="D133:D135"/>
    <mergeCell ref="C138:C141"/>
    <mergeCell ref="D138:D140"/>
    <mergeCell ref="C128:C131"/>
    <mergeCell ref="D128:D130"/>
    <mergeCell ref="B98:B117"/>
    <mergeCell ref="C162:C165"/>
    <mergeCell ref="D162:D164"/>
    <mergeCell ref="D114:D116"/>
    <mergeCell ref="E114:E116"/>
    <mergeCell ref="E123:E125"/>
    <mergeCell ref="F123:F125"/>
    <mergeCell ref="H123:H125"/>
    <mergeCell ref="G99:G101"/>
    <mergeCell ref="H128:H130"/>
    <mergeCell ref="G123:G125"/>
    <mergeCell ref="F104:F106"/>
    <mergeCell ref="F114:F116"/>
    <mergeCell ref="I99:I106"/>
    <mergeCell ref="I147:I154"/>
    <mergeCell ref="I157:I164"/>
    <mergeCell ref="F152:F154"/>
    <mergeCell ref="G147:G149"/>
    <mergeCell ref="H147:H149"/>
    <mergeCell ref="H157:H159"/>
    <mergeCell ref="G162:G164"/>
    <mergeCell ref="H162:H164"/>
    <mergeCell ref="H152:H154"/>
    <mergeCell ref="F157:F159"/>
    <mergeCell ref="G157:G159"/>
    <mergeCell ref="I133:I140"/>
    <mergeCell ref="I123:I130"/>
    <mergeCell ref="I109:I116"/>
  </mergeCells>
  <hyperlinks>
    <hyperlink ref="E8:E10" r:id="rId1" display="Digital- technik" xr:uid="{BF299FA3-269B-4F7D-AB95-F15DCD3DFEEC}"/>
    <hyperlink ref="I3:I10" r:id="rId2" display="CAD Blockwoche" xr:uid="{6093BDC5-3E31-46AD-8D27-949C299D1026}"/>
    <hyperlink ref="H8:H10" r:id="rId3" display="Kontext 1" xr:uid="{361620A8-DD95-45DE-84BC-504D9695C2DA}"/>
    <hyperlink ref="G32:G34" r:id="rId4" display="Lineare Algebra" xr:uid="{990687C1-5F4E-46E7-A14A-2A8F9877E281}"/>
    <hyperlink ref="G3:G5" r:id="rId5" display="Konstruktion" xr:uid="{6FA8DE45-8611-4518-B458-2E3BCDAEBDCE}"/>
    <hyperlink ref="H27:H29" r:id="rId6" display="Information Security Fun- damentals 2)" xr:uid="{C5856724-9ADF-4874-8CAF-61DA2748AFB3}"/>
    <hyperlink ref="H37:H39" r:id="rId7" display="Kontext 2" xr:uid="{7F0E6506-EB8D-4B28-B6E4-4AAA9A96EC4C}"/>
    <hyperlink ref="G80:G82" r:id="rId8" display="Smart Factory Trends" xr:uid="{43576D16-442D-42F6-95BD-FE00ED9ECA7D}"/>
    <hyperlink ref="G75:G77" r:id="rId9" display="Cyber-physische Systeme" xr:uid="{8A0BCEA1-5869-4CB6-9ACD-BE2138E985C6}"/>
    <hyperlink ref="H80:H82" r:id="rId10" display="Produkt- entwicklung 2" xr:uid="{BD380391-3405-42E5-8C99-6FFCCF96B6C7}"/>
    <hyperlink ref="H85:H87" r:id="rId11" display="Produkt- entwicklung 2" xr:uid="{03DBA394-6624-4FC3-B522-A3749146D52D}"/>
    <hyperlink ref="H99:H101" r:id="rId12" display="Digital Tools für Ingenieure" xr:uid="{DB489CD0-CA78-4273-ADF7-76F7730113F9}"/>
    <hyperlink ref="G104:G106" r:id="rId13" display="AI &amp; Robotik" xr:uid="{81289BA7-630A-4B78-B638-E5B714982453}"/>
    <hyperlink ref="D123:D125" r:id="rId14" display="Bachelor Thesis" xr:uid="{D55D0269-40B6-474C-A788-2BD8113A706B}"/>
    <hyperlink ref="E123:E125" r:id="rId15" display="Bachelor Thesis" xr:uid="{BD5B0BCA-9816-4221-AA26-1918F0A43BB0}"/>
    <hyperlink ref="D128:D130" r:id="rId16" display="Bachelor Thesis" xr:uid="{9D6AE63F-DE20-4030-BDC7-4B25F6610FC1}"/>
    <hyperlink ref="E128:E130" r:id="rId17" display="Bachelor Thesis" xr:uid="{4D77CFCE-F4AB-4C71-AB9B-7EC7D6B0FAC8}"/>
    <hyperlink ref="G152:G154" r:id="rId18" display="Service Innovation **" xr:uid="{65110E1B-3D5B-42AA-AB3C-572A15C919D3}"/>
    <hyperlink ref="G133:G135" r:id="rId19" display="Digital Business Models **" xr:uid="{AE5EB7E1-79D6-42D5-9AA3-6BCE013B869A}"/>
    <hyperlink ref="D109:D111" r:id="rId20" display="Immersive Technologies" xr:uid="{C5A2A708-01F9-4895-98D8-3A8DB53EFC01}"/>
    <hyperlink ref="F18:F20" r:id="rId21" display="Digitale Transform. &amp; Ethik" xr:uid="{B80FE6E6-B55C-4340-8533-A337C13DF72C}"/>
    <hyperlink ref="E42:E44" r:id="rId22" display="Volkswirtschaftslehre 1" xr:uid="{DA155A58-A86E-42FF-9090-8EC5CB282125}"/>
    <hyperlink ref="I75:I81" r:id="rId23" display="Interaction for Virtual Reality" xr:uid="{58C43E6D-6FD0-4CFA-8B38-5711679B9790}"/>
    <hyperlink ref="H104:H106" r:id="rId24" display="Controlling" xr:uid="{1EA9A231-EFB2-4442-85F1-214C2AC5EA42}"/>
    <hyperlink ref="F90:F92" r:id="rId25" display="Open Innovation 3)" xr:uid="{F122AA06-BFE4-46BD-A9C9-305561D8CFF0}"/>
    <hyperlink ref="F123:F125" r:id="rId26" display="Digital Design Tools" xr:uid="{8815295D-88E3-47D1-9EE9-EEA6F28C3D47}"/>
    <hyperlink ref="G114:G116" r:id="rId27" display="Weltpolitik" xr:uid="{5A0EC1EF-B327-4EE6-A6CB-B783FE20E84F}"/>
    <hyperlink ref="E114:E116" r:id="rId28" display="Digital Law" xr:uid="{AB117387-B50D-402E-83B7-727F5A38E40B}"/>
    <hyperlink ref="D99:D101" r:id="rId29" display="Industrie Projekt" xr:uid="{56F51858-F030-47E3-9376-77E98B9A1D38}"/>
    <hyperlink ref="E99:E101" r:id="rId30" display="Industrie Projekt" xr:uid="{0439A1C1-6E8A-47EF-8D32-9E0DF8DB937F}"/>
    <hyperlink ref="H75:H77" r:id="rId31" display="Applied ML &amp; Predictive Maintenance" xr:uid="{258C7E7B-121E-4D15-A040-74C59B63B01A}"/>
    <hyperlink ref="H3:H5" r:id="rId32" display="Industrielle Digitalisierung​" xr:uid="{FFC39F26-9CA2-4633-BEC4-A1C3FA50378D}"/>
    <hyperlink ref="D3:D5" r:id="rId33" display="Mathematik 1B" xr:uid="{825CC829-A2E4-48DE-90D9-B13543EFD15D}"/>
    <hyperlink ref="E3:E5" r:id="rId34" display="Mathematik 1B" xr:uid="{03EC7C44-5D66-4CBF-8B6B-6E247C19CA07}"/>
    <hyperlink ref="D27:D29" r:id="rId35" display="Mathematik  2B" xr:uid="{5FA9145A-AFEC-45A7-9400-F70C532EC0C4}"/>
    <hyperlink ref="D51:D53" r:id="rId36" display="Mathematik 3B" xr:uid="{BB4C8C9E-0216-49F8-9BF6-568E6E50E3DC}"/>
    <hyperlink ref="E27:E29" r:id="rId37" display="Physik 1B" xr:uid="{6298A8C2-7D0D-4BC6-B173-25AB21991370}"/>
    <hyperlink ref="E51:E53" r:id="rId38" display="Physik 2B" xr:uid="{744B231F-3E50-4B85-BF15-57467D3D7AAA}"/>
    <hyperlink ref="G27:G29" r:id="rId39" display="Robotic Process Automation" xr:uid="{027BF611-1698-4C56-A7B0-EC8C4370563C}"/>
    <hyperlink ref="G51:G53" r:id="rId40" display="Data Engineering" xr:uid="{4EDACDFF-AAD5-437C-8A40-825E387741F4}"/>
    <hyperlink ref="H51:H53" r:id="rId41" display="Data Engineering" xr:uid="{A2545340-EF4B-4FDE-8A93-6E2B67A47E78}"/>
    <hyperlink ref="G56:G58" r:id="rId42" display="Digitale Twins Technologie" xr:uid="{7D4EF2CB-147E-4077-AC99-3E33D028EB02}"/>
    <hyperlink ref="G61:G63" r:id="rId43" display="Digitale Twins Technologie" xr:uid="{D027365E-097B-4D0C-8B1D-3B8DF1792EA1}"/>
    <hyperlink ref="H56:H58" r:id="rId44" display="Produkt- entwicklung 1" xr:uid="{3C20D280-B125-43B5-BB20-0F3A193F3080}"/>
    <hyperlink ref="H61:H63" r:id="rId45" display="Produkt- entwicklung 1" xr:uid="{7C160515-F3CB-4F00-A89A-193C288C21FE}"/>
    <hyperlink ref="I51:I57" r:id="rId46" display="Entre- preneurship" xr:uid="{F103BFC9-3E00-45AF-AF1B-2C92F4C5DA8C}"/>
    <hyperlink ref="G90:G92" r:id="rId47" display="Industrie 4.0 Basics" xr:uid="{AB21A4AD-C6DD-4CA1-9941-F50F68A41DD4}"/>
    <hyperlink ref="F66:F68" r:id="rId48" display="Volkswirtschaftslehre 1" xr:uid="{4D438739-8E65-44ED-9145-69275EF80838}"/>
    <hyperlink ref="F66:F69" r:id="rId49" display="Volkswirtschaftslehre 2" xr:uid="{1F7CEFCF-B2C6-44F6-847C-4BD503531583}"/>
    <hyperlink ref="F128:F130" r:id="rId50" display="Physiklabor" xr:uid="{B824EDA6-2C58-4B4B-A7B8-5E64301A55A0}"/>
    <hyperlink ref="G109:G111" r:id="rId51" display="Datenmanagement" xr:uid="{85F0AED8-303C-46AD-B280-5AFBDB362047}"/>
    <hyperlink ref="G138:G140" r:id="rId52" display="Management Grundlagen" xr:uid="{E6B5371A-BB95-4C84-AEC0-5C2B7395CF0D}"/>
    <hyperlink ref="G128:G130" r:id="rId53" display="Digital Busi- ness Process Engineering" xr:uid="{B4246086-EBAF-401E-AE2A-D579C747689F}"/>
    <hyperlink ref="F3:F5" r:id="rId54" display="Einführung Python" xr:uid="{AEA3CC9C-F3CB-4B14-93E8-FE1ED7EE5EFB}"/>
    <hyperlink ref="F3" r:id="rId55" display="Einführung Python" xr:uid="{B81D5B03-8143-4CE5-A9B7-A6EFAFD6D9EF}"/>
    <hyperlink ref="F32:F34" r:id="rId56" display="Statistical Data Analysis 1" xr:uid="{9539DD96-FA9E-4A7D-836D-12A5C021EF3C}"/>
    <hyperlink ref="F27:F29" r:id="rId57" display="Betriebswirtschaft für Ingenieure" xr:uid="{2EA25E20-B145-4BB3-8DA1-87CA6D1E1000}"/>
    <hyperlink ref="E90:E92" r:id="rId58" display="Business &amp; Engineering Ethics" xr:uid="{429D70C2-EF16-4F35-8F0C-5CE78552A5AA}"/>
  </hyperlinks>
  <pageMargins left="0.70866141732283472" right="0.70866141732283472" top="0.59055118110236227" bottom="0" header="0.31496062992125984" footer="0.31496062992125984"/>
  <pageSetup paperSize="9" scale="120" fitToHeight="3" orientation="landscape" r:id="rId59"/>
  <headerFooter>
    <oddFooter>&amp;L&amp;"-,Fett"&amp;8Hochschule Luzern Technik &amp; Architektur&amp;"-,Standard"
Technikumstrasse 21, CH-6048 Horw
hslu.ch/digital-engineer</oddFooter>
  </headerFooter>
  <rowBreaks count="6" manualBreakCount="6">
    <brk id="23" max="16383" man="1"/>
    <brk id="47" max="16383" man="1"/>
    <brk id="71" max="16383" man="1"/>
    <brk id="95" max="16383" man="1"/>
    <brk id="119" max="16383" man="1"/>
    <brk id="143" max="16383" man="1"/>
  </rowBreaks>
  <drawing r:id="rId6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BE1D2-E43A-4214-99D6-19B57B73E515}">
  <sheetPr codeName="Tabelle5">
    <tabColor rgb="FFF0F0F0"/>
  </sheetPr>
  <dimension ref="A1:N213"/>
  <sheetViews>
    <sheetView showGridLines="0" tabSelected="1" zoomScaleNormal="100" workbookViewId="0">
      <pane ySplit="1" topLeftCell="A159" activePane="bottomLeft" state="frozen"/>
      <selection pane="bottomLeft" activeCell="K173" sqref="K173"/>
    </sheetView>
  </sheetViews>
  <sheetFormatPr baseColWidth="10" defaultColWidth="11.5703125" defaultRowHeight="15" customHeight="1"/>
  <cols>
    <col min="1" max="1" width="5.5703125" style="5" customWidth="1"/>
    <col min="2" max="2" width="5.5703125" style="1" customWidth="1"/>
    <col min="3" max="3" width="15.5703125" style="1" customWidth="1"/>
    <col min="4" max="7" width="12.5703125" style="5" customWidth="1"/>
    <col min="8" max="9" width="12.7109375" style="5" customWidth="1"/>
    <col min="10" max="10" width="13.85546875" style="5" customWidth="1"/>
    <col min="11" max="11" width="11.5703125" style="1"/>
    <col min="12" max="12" width="12.85546875" style="1" bestFit="1" customWidth="1"/>
    <col min="13" max="13" width="6.42578125" style="1" customWidth="1"/>
    <col min="14" max="16384" width="11.5703125" style="1"/>
  </cols>
  <sheetData>
    <row r="1" spans="1:14" ht="41.1" customHeight="1">
      <c r="A1" s="369" t="s">
        <v>637</v>
      </c>
      <c r="B1" s="395"/>
      <c r="C1" s="395"/>
      <c r="D1" s="395"/>
      <c r="E1" s="395"/>
      <c r="F1" s="395"/>
      <c r="G1" s="395"/>
      <c r="H1" s="395"/>
      <c r="I1" s="395"/>
      <c r="J1" s="395"/>
      <c r="L1" s="11">
        <f>SUM(K2:K213)</f>
        <v>180</v>
      </c>
    </row>
    <row r="2" spans="1:14" ht="15" customHeight="1">
      <c r="A2" s="349" t="s">
        <v>456</v>
      </c>
      <c r="B2" s="350" t="s">
        <v>568</v>
      </c>
      <c r="C2" s="9" t="s">
        <v>569</v>
      </c>
      <c r="D2" s="10" t="s">
        <v>570</v>
      </c>
      <c r="E2" s="10" t="s">
        <v>571</v>
      </c>
      <c r="F2" s="10" t="s">
        <v>572</v>
      </c>
      <c r="G2" s="10" t="s">
        <v>573</v>
      </c>
      <c r="H2" s="10" t="s">
        <v>574</v>
      </c>
      <c r="I2" s="10" t="s">
        <v>638</v>
      </c>
      <c r="J2" s="10" t="s">
        <v>323</v>
      </c>
      <c r="K2" s="7">
        <f>SUM(D3:J21)</f>
        <v>24</v>
      </c>
      <c r="L2" s="7"/>
    </row>
    <row r="3" spans="1:14" ht="15.95" customHeight="1" thickBot="1">
      <c r="A3" s="349"/>
      <c r="B3" s="350"/>
      <c r="C3" s="343" t="s">
        <v>575</v>
      </c>
      <c r="D3" s="396" t="s">
        <v>639</v>
      </c>
      <c r="E3" s="397"/>
      <c r="F3" s="398"/>
      <c r="G3" s="365" t="s">
        <v>420</v>
      </c>
      <c r="H3" s="354" t="s">
        <v>577</v>
      </c>
      <c r="I3" s="354" t="s">
        <v>576</v>
      </c>
      <c r="J3" s="355" t="s">
        <v>447</v>
      </c>
      <c r="M3" s="2" t="s">
        <v>537</v>
      </c>
    </row>
    <row r="4" spans="1:14" ht="15.95" customHeight="1" thickTop="1" thickBot="1">
      <c r="A4" s="349"/>
      <c r="B4" s="350"/>
      <c r="C4" s="343"/>
      <c r="D4" s="396"/>
      <c r="E4" s="397"/>
      <c r="F4" s="398"/>
      <c r="G4" s="355"/>
      <c r="H4" s="355"/>
      <c r="I4" s="355"/>
      <c r="J4" s="355"/>
      <c r="M4" s="287"/>
      <c r="N4" s="5" t="s">
        <v>512</v>
      </c>
    </row>
    <row r="5" spans="1:14" ht="15.95" customHeight="1" thickTop="1" thickBot="1">
      <c r="A5" s="349"/>
      <c r="B5" s="350"/>
      <c r="C5" s="343"/>
      <c r="D5" s="396"/>
      <c r="E5" s="397"/>
      <c r="F5" s="398"/>
      <c r="G5" s="355"/>
      <c r="H5" s="355"/>
      <c r="I5" s="355"/>
      <c r="J5" s="355"/>
      <c r="M5" s="288"/>
      <c r="N5" s="5" t="s">
        <v>526</v>
      </c>
    </row>
    <row r="6" spans="1:14" ht="15.95" customHeight="1" thickTop="1" thickBot="1">
      <c r="A6" s="349"/>
      <c r="B6" s="350"/>
      <c r="C6" s="344"/>
      <c r="D6" s="396"/>
      <c r="E6" s="397"/>
      <c r="F6" s="398"/>
      <c r="G6" s="12">
        <v>3</v>
      </c>
      <c r="H6" s="12">
        <v>3</v>
      </c>
      <c r="I6" s="12"/>
      <c r="J6" s="355"/>
      <c r="M6" s="289"/>
      <c r="N6" s="5" t="s">
        <v>528</v>
      </c>
    </row>
    <row r="7" spans="1:14" ht="15.95" customHeight="1" thickTop="1" thickBot="1">
      <c r="A7" s="349"/>
      <c r="B7" s="350"/>
      <c r="C7" s="59" t="s">
        <v>578</v>
      </c>
      <c r="D7" s="396"/>
      <c r="E7" s="397"/>
      <c r="F7" s="398"/>
      <c r="G7" s="31"/>
      <c r="H7" s="13"/>
      <c r="I7" s="13"/>
      <c r="J7" s="355"/>
      <c r="M7" s="290"/>
      <c r="N7" s="1" t="s">
        <v>579</v>
      </c>
    </row>
    <row r="8" spans="1:14" ht="15.95" customHeight="1" thickTop="1">
      <c r="A8" s="349"/>
      <c r="B8" s="350"/>
      <c r="C8" s="342" t="s">
        <v>580</v>
      </c>
      <c r="D8" s="396"/>
      <c r="E8" s="397"/>
      <c r="F8" s="398"/>
      <c r="G8" s="354" t="s">
        <v>479</v>
      </c>
      <c r="H8" s="365" t="s">
        <v>448</v>
      </c>
      <c r="I8" s="340"/>
      <c r="J8" s="355"/>
      <c r="N8" s="3"/>
    </row>
    <row r="9" spans="1:14" ht="15.95" customHeight="1">
      <c r="A9" s="349"/>
      <c r="B9" s="350"/>
      <c r="C9" s="343"/>
      <c r="D9" s="396"/>
      <c r="E9" s="397"/>
      <c r="F9" s="398"/>
      <c r="G9" s="355"/>
      <c r="H9" s="355"/>
      <c r="I9" s="341"/>
      <c r="J9" s="355"/>
      <c r="N9" s="3"/>
    </row>
    <row r="10" spans="1:14" ht="15.95" customHeight="1">
      <c r="A10" s="349"/>
      <c r="B10" s="350"/>
      <c r="C10" s="343"/>
      <c r="D10" s="396"/>
      <c r="E10" s="397"/>
      <c r="F10" s="398"/>
      <c r="G10" s="355"/>
      <c r="H10" s="355"/>
      <c r="I10" s="341"/>
      <c r="J10" s="355"/>
      <c r="N10" s="3"/>
    </row>
    <row r="11" spans="1:14" ht="15.95" customHeight="1">
      <c r="A11" s="349"/>
      <c r="B11" s="350"/>
      <c r="C11" s="344"/>
      <c r="D11" s="396"/>
      <c r="E11" s="397"/>
      <c r="F11" s="398"/>
      <c r="G11" s="12">
        <v>3</v>
      </c>
      <c r="H11" s="12">
        <v>6</v>
      </c>
      <c r="I11" s="14"/>
      <c r="J11" s="26">
        <v>3</v>
      </c>
      <c r="N11" s="3"/>
    </row>
    <row r="12" spans="1:14" ht="3.95" customHeight="1">
      <c r="A12" s="349"/>
      <c r="B12" s="350"/>
      <c r="C12" s="59"/>
      <c r="D12" s="396"/>
      <c r="E12" s="397"/>
      <c r="F12" s="398"/>
      <c r="H12" s="13"/>
      <c r="I12" s="13"/>
      <c r="J12" s="13"/>
      <c r="N12" s="3"/>
    </row>
    <row r="13" spans="1:14" ht="15.95" customHeight="1">
      <c r="A13" s="349"/>
      <c r="B13" s="350"/>
      <c r="C13" s="342" t="s">
        <v>582</v>
      </c>
      <c r="D13" s="396"/>
      <c r="E13" s="397"/>
      <c r="F13" s="398"/>
      <c r="G13" s="390" t="s">
        <v>576</v>
      </c>
      <c r="H13" s="368" t="s">
        <v>448</v>
      </c>
      <c r="I13" s="340"/>
      <c r="J13" s="341"/>
      <c r="N13" s="3"/>
    </row>
    <row r="14" spans="1:14" ht="15.95" customHeight="1">
      <c r="A14" s="349"/>
      <c r="B14" s="350"/>
      <c r="C14" s="343"/>
      <c r="D14" s="396"/>
      <c r="E14" s="397"/>
      <c r="F14" s="398"/>
      <c r="G14" s="391"/>
      <c r="H14" s="368"/>
      <c r="I14" s="341"/>
      <c r="J14" s="341"/>
      <c r="N14" s="3"/>
    </row>
    <row r="15" spans="1:14" ht="15.95" customHeight="1">
      <c r="A15" s="349"/>
      <c r="B15" s="350"/>
      <c r="C15" s="343"/>
      <c r="D15" s="396"/>
      <c r="E15" s="397"/>
      <c r="F15" s="398"/>
      <c r="G15" s="391"/>
      <c r="H15" s="368"/>
      <c r="I15" s="341"/>
      <c r="J15" s="341"/>
      <c r="N15" s="3"/>
    </row>
    <row r="16" spans="1:14" ht="15.95" customHeight="1">
      <c r="A16" s="349"/>
      <c r="B16" s="350"/>
      <c r="C16" s="344"/>
      <c r="D16" s="399"/>
      <c r="E16" s="400"/>
      <c r="F16" s="401"/>
      <c r="G16" s="12">
        <v>6</v>
      </c>
      <c r="H16" s="47"/>
      <c r="I16" s="14"/>
      <c r="J16" s="341"/>
    </row>
    <row r="17" spans="1:14" ht="12" customHeight="1">
      <c r="A17" s="349"/>
      <c r="B17" s="350"/>
      <c r="C17" s="59"/>
      <c r="D17" s="13"/>
      <c r="E17" s="32"/>
      <c r="F17" s="13"/>
      <c r="G17" s="13"/>
      <c r="H17" s="32"/>
      <c r="I17" s="13"/>
      <c r="J17" s="341"/>
    </row>
    <row r="18" spans="1:14" ht="15.95" customHeight="1">
      <c r="A18" s="349"/>
      <c r="B18" s="350"/>
      <c r="C18" s="342" t="s">
        <v>583</v>
      </c>
      <c r="D18" s="340"/>
      <c r="E18" s="340"/>
      <c r="F18" s="340"/>
      <c r="G18" s="340"/>
      <c r="H18" s="340"/>
      <c r="I18" s="340"/>
      <c r="J18" s="341"/>
      <c r="M18" s="2" t="s">
        <v>542</v>
      </c>
      <c r="N18" s="80"/>
    </row>
    <row r="19" spans="1:14" ht="15.95" customHeight="1">
      <c r="A19" s="349"/>
      <c r="B19" s="350"/>
      <c r="C19" s="343"/>
      <c r="D19" s="341"/>
      <c r="E19" s="341"/>
      <c r="F19" s="341"/>
      <c r="G19" s="341"/>
      <c r="H19" s="341"/>
      <c r="I19" s="341"/>
      <c r="J19" s="341"/>
      <c r="M19" s="1" t="s">
        <v>511</v>
      </c>
      <c r="N19" s="80"/>
    </row>
    <row r="20" spans="1:14" ht="15.95" customHeight="1">
      <c r="A20" s="349"/>
      <c r="B20" s="350"/>
      <c r="C20" s="343"/>
      <c r="D20" s="341"/>
      <c r="E20" s="341"/>
      <c r="F20" s="341"/>
      <c r="G20" s="341"/>
      <c r="H20" s="341"/>
      <c r="I20" s="341"/>
      <c r="J20" s="341"/>
      <c r="M20" s="1" t="s">
        <v>516</v>
      </c>
      <c r="N20" s="80"/>
    </row>
    <row r="21" spans="1:14" ht="15.95" customHeight="1">
      <c r="A21" s="349"/>
      <c r="B21" s="350"/>
      <c r="C21" s="348"/>
      <c r="D21" s="22"/>
      <c r="E21" s="22"/>
      <c r="F21" s="22"/>
      <c r="G21" s="22"/>
      <c r="H21" s="22"/>
      <c r="I21" s="22"/>
      <c r="J21" s="22"/>
      <c r="M21" s="1" t="s">
        <v>520</v>
      </c>
      <c r="N21" s="80"/>
    </row>
    <row r="22" spans="1:14" ht="15" customHeight="1">
      <c r="M22" s="1" t="s">
        <v>525</v>
      </c>
      <c r="N22" s="80"/>
    </row>
    <row r="26" spans="1:14" ht="15" customHeight="1">
      <c r="A26" s="349" t="s">
        <v>456</v>
      </c>
      <c r="B26" s="350" t="s">
        <v>640</v>
      </c>
      <c r="C26" s="9" t="s">
        <v>585</v>
      </c>
      <c r="D26" s="10" t="s">
        <v>570</v>
      </c>
      <c r="E26" s="10" t="s">
        <v>571</v>
      </c>
      <c r="F26" s="10" t="s">
        <v>572</v>
      </c>
      <c r="G26" s="10" t="s">
        <v>573</v>
      </c>
      <c r="H26" s="10" t="s">
        <v>574</v>
      </c>
      <c r="I26" s="10" t="s">
        <v>641</v>
      </c>
      <c r="J26" s="10" t="s">
        <v>323</v>
      </c>
      <c r="K26" s="7">
        <f>SUM(D27:J45)</f>
        <v>24</v>
      </c>
      <c r="L26" s="7"/>
    </row>
    <row r="27" spans="1:14" ht="15.95" customHeight="1">
      <c r="A27" s="349"/>
      <c r="B27" s="350"/>
      <c r="C27" s="343" t="s">
        <v>575</v>
      </c>
      <c r="D27" s="396" t="s">
        <v>639</v>
      </c>
      <c r="E27" s="397"/>
      <c r="F27" s="398"/>
      <c r="G27" s="391" t="s">
        <v>374</v>
      </c>
      <c r="H27" s="354" t="s">
        <v>589</v>
      </c>
      <c r="I27" s="355" t="s">
        <v>586</v>
      </c>
      <c r="J27" s="362" t="s">
        <v>605</v>
      </c>
      <c r="M27" s="2"/>
    </row>
    <row r="28" spans="1:14" ht="15.95" customHeight="1">
      <c r="A28" s="349"/>
      <c r="B28" s="350"/>
      <c r="C28" s="343"/>
      <c r="D28" s="396"/>
      <c r="E28" s="397"/>
      <c r="F28" s="398"/>
      <c r="G28" s="391"/>
      <c r="H28" s="355"/>
      <c r="I28" s="355"/>
      <c r="J28" s="362"/>
      <c r="N28" s="5"/>
    </row>
    <row r="29" spans="1:14" ht="15.95" customHeight="1">
      <c r="A29" s="349"/>
      <c r="B29" s="350"/>
      <c r="C29" s="343"/>
      <c r="D29" s="396"/>
      <c r="E29" s="397"/>
      <c r="F29" s="398"/>
      <c r="G29" s="391"/>
      <c r="H29" s="355"/>
      <c r="I29" s="355"/>
      <c r="J29" s="362"/>
      <c r="M29" s="79"/>
      <c r="N29" s="5"/>
    </row>
    <row r="30" spans="1:14" ht="15.95" customHeight="1">
      <c r="A30" s="349"/>
      <c r="B30" s="350"/>
      <c r="C30" s="344"/>
      <c r="D30" s="396"/>
      <c r="E30" s="397"/>
      <c r="F30" s="398"/>
      <c r="G30" s="64">
        <v>3</v>
      </c>
      <c r="H30" s="12">
        <v>3</v>
      </c>
      <c r="I30" s="12">
        <v>3</v>
      </c>
      <c r="J30" s="362"/>
      <c r="N30" s="5"/>
    </row>
    <row r="31" spans="1:14" ht="15.95" customHeight="1">
      <c r="A31" s="349"/>
      <c r="B31" s="350"/>
      <c r="C31" s="59" t="s">
        <v>578</v>
      </c>
      <c r="D31" s="396"/>
      <c r="E31" s="397"/>
      <c r="F31" s="398"/>
      <c r="G31" s="31"/>
      <c r="H31" s="13"/>
      <c r="I31" s="13"/>
      <c r="J31" s="362"/>
      <c r="M31" s="31"/>
    </row>
    <row r="32" spans="1:14" ht="15.95" customHeight="1">
      <c r="A32" s="349"/>
      <c r="B32" s="350"/>
      <c r="C32" s="342" t="s">
        <v>580</v>
      </c>
      <c r="D32" s="396"/>
      <c r="E32" s="397"/>
      <c r="F32" s="398"/>
      <c r="G32" s="394" t="s">
        <v>592</v>
      </c>
      <c r="H32" s="355" t="s">
        <v>419</v>
      </c>
      <c r="I32" s="340"/>
      <c r="J32" s="362"/>
      <c r="M32" s="31"/>
    </row>
    <row r="33" spans="1:14" ht="15.95" customHeight="1">
      <c r="A33" s="349"/>
      <c r="B33" s="350"/>
      <c r="C33" s="343"/>
      <c r="D33" s="396"/>
      <c r="E33" s="397"/>
      <c r="F33" s="398"/>
      <c r="G33" s="391"/>
      <c r="H33" s="355"/>
      <c r="I33" s="341"/>
      <c r="J33" s="362"/>
      <c r="M33" s="31"/>
      <c r="N33" s="5"/>
    </row>
    <row r="34" spans="1:14" ht="15.95" customHeight="1">
      <c r="A34" s="349"/>
      <c r="B34" s="350"/>
      <c r="C34" s="343"/>
      <c r="D34" s="396"/>
      <c r="E34" s="397"/>
      <c r="F34" s="398"/>
      <c r="G34" s="391"/>
      <c r="H34" s="355"/>
      <c r="I34" s="341"/>
      <c r="J34" s="362"/>
    </row>
    <row r="35" spans="1:14" ht="15.95" customHeight="1">
      <c r="A35" s="349"/>
      <c r="B35" s="350"/>
      <c r="C35" s="344"/>
      <c r="D35" s="396"/>
      <c r="E35" s="397"/>
      <c r="F35" s="398"/>
      <c r="G35" s="64">
        <v>3</v>
      </c>
      <c r="H35" s="15">
        <v>3</v>
      </c>
      <c r="I35" s="14"/>
      <c r="J35" s="18">
        <v>3</v>
      </c>
    </row>
    <row r="36" spans="1:14" ht="3.95" customHeight="1">
      <c r="A36" s="349"/>
      <c r="B36" s="350"/>
      <c r="C36" s="59"/>
      <c r="D36" s="396"/>
      <c r="E36" s="397"/>
      <c r="F36" s="398"/>
      <c r="H36" s="13"/>
      <c r="I36" s="13"/>
      <c r="J36" s="13"/>
    </row>
    <row r="37" spans="1:14" ht="15.95" customHeight="1">
      <c r="A37" s="349"/>
      <c r="B37" s="350"/>
      <c r="C37" s="342" t="s">
        <v>582</v>
      </c>
      <c r="D37" s="396"/>
      <c r="E37" s="397"/>
      <c r="F37" s="398"/>
      <c r="G37" s="391" t="s">
        <v>587</v>
      </c>
      <c r="H37" s="355" t="s">
        <v>376</v>
      </c>
      <c r="I37" s="340"/>
      <c r="J37" s="341"/>
    </row>
    <row r="38" spans="1:14" ht="15.95" customHeight="1">
      <c r="A38" s="349"/>
      <c r="B38" s="350"/>
      <c r="C38" s="343"/>
      <c r="D38" s="396"/>
      <c r="E38" s="397"/>
      <c r="F38" s="398"/>
      <c r="G38" s="391"/>
      <c r="H38" s="355"/>
      <c r="I38" s="341"/>
      <c r="J38" s="341"/>
    </row>
    <row r="39" spans="1:14" ht="15.95" customHeight="1">
      <c r="A39" s="349"/>
      <c r="B39" s="350"/>
      <c r="C39" s="343"/>
      <c r="D39" s="396"/>
      <c r="E39" s="397"/>
      <c r="F39" s="398"/>
      <c r="G39" s="391"/>
      <c r="H39" s="355"/>
      <c r="I39" s="341"/>
      <c r="J39" s="341"/>
    </row>
    <row r="40" spans="1:14" ht="15.95" customHeight="1">
      <c r="A40" s="349"/>
      <c r="B40" s="350"/>
      <c r="C40" s="344"/>
      <c r="D40" s="399"/>
      <c r="E40" s="400"/>
      <c r="F40" s="402"/>
      <c r="G40" s="64">
        <v>3</v>
      </c>
      <c r="H40" s="12">
        <v>3</v>
      </c>
      <c r="I40" s="14"/>
      <c r="J40" s="341"/>
    </row>
    <row r="41" spans="1:14" ht="12" customHeight="1">
      <c r="A41" s="349"/>
      <c r="B41" s="350"/>
      <c r="C41" s="59"/>
      <c r="D41" s="29"/>
      <c r="E41" s="60"/>
      <c r="F41" s="30"/>
      <c r="G41" s="62"/>
      <c r="H41" s="32"/>
      <c r="I41" s="13"/>
      <c r="J41" s="341"/>
    </row>
    <row r="42" spans="1:14" ht="15.95" customHeight="1">
      <c r="A42" s="349"/>
      <c r="B42" s="350"/>
      <c r="C42" s="342" t="s">
        <v>583</v>
      </c>
      <c r="D42" s="340"/>
      <c r="E42" s="340"/>
      <c r="F42" s="340"/>
      <c r="G42" s="392"/>
      <c r="H42" s="340"/>
      <c r="I42" s="340"/>
      <c r="J42" s="341"/>
    </row>
    <row r="43" spans="1:14" ht="15.95" customHeight="1">
      <c r="A43" s="349"/>
      <c r="B43" s="350"/>
      <c r="C43" s="343"/>
      <c r="D43" s="341"/>
      <c r="E43" s="341"/>
      <c r="F43" s="341"/>
      <c r="G43" s="393"/>
      <c r="H43" s="341"/>
      <c r="I43" s="341"/>
      <c r="J43" s="341"/>
    </row>
    <row r="44" spans="1:14" ht="15.95" customHeight="1">
      <c r="A44" s="349"/>
      <c r="B44" s="350"/>
      <c r="C44" s="343"/>
      <c r="D44" s="341"/>
      <c r="E44" s="341"/>
      <c r="F44" s="341"/>
      <c r="G44" s="393"/>
      <c r="H44" s="341"/>
      <c r="I44" s="341"/>
      <c r="J44" s="341"/>
    </row>
    <row r="45" spans="1:14" ht="15.95" customHeight="1">
      <c r="A45" s="349"/>
      <c r="B45" s="350"/>
      <c r="C45" s="348"/>
      <c r="D45" s="22"/>
      <c r="E45" s="22"/>
      <c r="F45" s="22"/>
      <c r="G45" s="63"/>
      <c r="H45" s="22"/>
      <c r="I45" s="22"/>
      <c r="J45" s="22"/>
    </row>
    <row r="50" spans="1:11" ht="15" customHeight="1">
      <c r="A50" s="349" t="s">
        <v>456</v>
      </c>
      <c r="B50" s="350" t="s">
        <v>594</v>
      </c>
      <c r="C50" s="9" t="s">
        <v>595</v>
      </c>
      <c r="D50" s="10" t="s">
        <v>570</v>
      </c>
      <c r="E50" s="10" t="s">
        <v>571</v>
      </c>
      <c r="F50" s="10" t="s">
        <v>572</v>
      </c>
      <c r="G50" s="10" t="s">
        <v>573</v>
      </c>
      <c r="H50" s="10" t="s">
        <v>574</v>
      </c>
      <c r="I50" s="10" t="s">
        <v>638</v>
      </c>
      <c r="J50" s="10" t="s">
        <v>323</v>
      </c>
      <c r="K50" s="7">
        <f>SUM(D51:J69)</f>
        <v>24</v>
      </c>
    </row>
    <row r="51" spans="1:11" ht="15.95" customHeight="1">
      <c r="A51" s="349"/>
      <c r="B51" s="350"/>
      <c r="C51" s="343" t="s">
        <v>575</v>
      </c>
      <c r="D51" s="396" t="s">
        <v>642</v>
      </c>
      <c r="E51" s="397"/>
      <c r="F51" s="398"/>
      <c r="G51" s="391" t="s">
        <v>294</v>
      </c>
      <c r="H51" s="355" t="s">
        <v>294</v>
      </c>
      <c r="I51" s="340"/>
      <c r="J51" s="362" t="s">
        <v>631</v>
      </c>
    </row>
    <row r="52" spans="1:11" ht="15.95" customHeight="1">
      <c r="A52" s="349"/>
      <c r="B52" s="350"/>
      <c r="C52" s="343"/>
      <c r="D52" s="396"/>
      <c r="E52" s="397"/>
      <c r="F52" s="398"/>
      <c r="G52" s="391"/>
      <c r="H52" s="355"/>
      <c r="I52" s="341"/>
      <c r="J52" s="362"/>
    </row>
    <row r="53" spans="1:11" ht="15.95" customHeight="1">
      <c r="A53" s="349"/>
      <c r="B53" s="350"/>
      <c r="C53" s="343"/>
      <c r="D53" s="396"/>
      <c r="E53" s="397"/>
      <c r="F53" s="398"/>
      <c r="G53" s="391"/>
      <c r="H53" s="355"/>
      <c r="I53" s="341"/>
      <c r="J53" s="362"/>
    </row>
    <row r="54" spans="1:11" ht="15.95" customHeight="1">
      <c r="A54" s="349"/>
      <c r="B54" s="350"/>
      <c r="C54" s="344"/>
      <c r="D54" s="396"/>
      <c r="E54" s="397"/>
      <c r="F54" s="398"/>
      <c r="G54" s="305">
        <v>6</v>
      </c>
      <c r="H54" s="17"/>
      <c r="I54" s="14"/>
      <c r="J54" s="362"/>
    </row>
    <row r="55" spans="1:11" ht="15.95" customHeight="1">
      <c r="A55" s="349"/>
      <c r="B55" s="350"/>
      <c r="C55" s="59" t="s">
        <v>578</v>
      </c>
      <c r="D55" s="396"/>
      <c r="E55" s="397"/>
      <c r="F55" s="398"/>
      <c r="G55" s="62"/>
      <c r="H55" s="28"/>
      <c r="I55" s="31"/>
      <c r="J55" s="362"/>
    </row>
    <row r="56" spans="1:11" ht="14.25" customHeight="1">
      <c r="A56" s="349"/>
      <c r="B56" s="350"/>
      <c r="C56" s="342" t="s">
        <v>580</v>
      </c>
      <c r="D56" s="396"/>
      <c r="E56" s="397"/>
      <c r="F56" s="398"/>
      <c r="G56" s="394" t="s">
        <v>599</v>
      </c>
      <c r="H56" s="355" t="s">
        <v>600</v>
      </c>
      <c r="I56" s="340"/>
      <c r="J56" s="362"/>
    </row>
    <row r="57" spans="1:11" ht="14.25" customHeight="1">
      <c r="A57" s="349"/>
      <c r="B57" s="350"/>
      <c r="C57" s="343"/>
      <c r="D57" s="396"/>
      <c r="E57" s="397"/>
      <c r="F57" s="398"/>
      <c r="G57" s="391"/>
      <c r="H57" s="355"/>
      <c r="I57" s="341"/>
      <c r="J57" s="362"/>
    </row>
    <row r="58" spans="1:11" ht="14.25" customHeight="1">
      <c r="A58" s="349"/>
      <c r="B58" s="350"/>
      <c r="C58" s="343"/>
      <c r="D58" s="396"/>
      <c r="E58" s="397"/>
      <c r="F58" s="398"/>
      <c r="G58" s="391"/>
      <c r="H58" s="355"/>
      <c r="I58" s="341"/>
      <c r="J58" s="362"/>
    </row>
    <row r="59" spans="1:11" ht="14.25" customHeight="1">
      <c r="A59" s="349"/>
      <c r="B59" s="350"/>
      <c r="C59" s="344"/>
      <c r="D59" s="396"/>
      <c r="E59" s="397"/>
      <c r="F59" s="398"/>
      <c r="G59" s="64">
        <v>6</v>
      </c>
      <c r="H59" s="15">
        <v>6</v>
      </c>
      <c r="I59" s="14"/>
      <c r="J59" s="18">
        <v>3</v>
      </c>
    </row>
    <row r="60" spans="1:11" ht="3.95" customHeight="1">
      <c r="A60" s="349"/>
      <c r="B60" s="350"/>
      <c r="C60" s="59"/>
      <c r="D60" s="396"/>
      <c r="E60" s="397"/>
      <c r="F60" s="398"/>
      <c r="H60" s="13"/>
      <c r="I60" s="31"/>
      <c r="J60" s="13"/>
    </row>
    <row r="61" spans="1:11" ht="15" customHeight="1">
      <c r="A61" s="349"/>
      <c r="B61" s="350"/>
      <c r="C61" s="342" t="s">
        <v>582</v>
      </c>
      <c r="D61" s="396"/>
      <c r="E61" s="397"/>
      <c r="F61" s="398"/>
      <c r="G61" s="391" t="s">
        <v>599</v>
      </c>
      <c r="H61" s="355" t="s">
        <v>600</v>
      </c>
      <c r="I61" s="340"/>
      <c r="J61" s="341"/>
    </row>
    <row r="62" spans="1:11" ht="15" customHeight="1">
      <c r="A62" s="349"/>
      <c r="B62" s="350"/>
      <c r="C62" s="343"/>
      <c r="D62" s="396"/>
      <c r="E62" s="397"/>
      <c r="F62" s="398"/>
      <c r="G62" s="391"/>
      <c r="H62" s="355"/>
      <c r="I62" s="341"/>
      <c r="J62" s="341"/>
    </row>
    <row r="63" spans="1:11" ht="15" customHeight="1">
      <c r="A63" s="349"/>
      <c r="B63" s="350"/>
      <c r="C63" s="343"/>
      <c r="D63" s="396"/>
      <c r="E63" s="397"/>
      <c r="F63" s="398"/>
      <c r="G63" s="391"/>
      <c r="H63" s="355"/>
      <c r="I63" s="341"/>
      <c r="J63" s="341"/>
    </row>
    <row r="64" spans="1:11" ht="15" customHeight="1">
      <c r="A64" s="349"/>
      <c r="B64" s="350"/>
      <c r="C64" s="344"/>
      <c r="D64" s="399">
        <v>3</v>
      </c>
      <c r="E64" s="400"/>
      <c r="F64" s="402"/>
      <c r="G64" s="64"/>
      <c r="H64" s="12"/>
      <c r="I64" s="14"/>
      <c r="J64" s="341"/>
    </row>
    <row r="65" spans="1:11" ht="12" customHeight="1">
      <c r="A65" s="349"/>
      <c r="B65" s="350"/>
      <c r="C65" s="59"/>
      <c r="D65" s="13"/>
      <c r="E65" s="32"/>
      <c r="F65" s="13"/>
      <c r="G65" s="28"/>
      <c r="H65" s="13"/>
      <c r="I65" s="13"/>
      <c r="J65" s="341"/>
    </row>
    <row r="66" spans="1:11" ht="15" customHeight="1">
      <c r="A66" s="349"/>
      <c r="B66" s="350"/>
      <c r="C66" s="342" t="s">
        <v>583</v>
      </c>
      <c r="D66" s="340"/>
      <c r="E66" s="340"/>
      <c r="F66" s="340"/>
      <c r="G66" s="340"/>
      <c r="H66" s="340"/>
      <c r="I66" s="340"/>
      <c r="J66" s="341"/>
    </row>
    <row r="67" spans="1:11" ht="15" customHeight="1">
      <c r="A67" s="349"/>
      <c r="B67" s="350"/>
      <c r="C67" s="343"/>
      <c r="D67" s="341"/>
      <c r="E67" s="341"/>
      <c r="F67" s="341"/>
      <c r="G67" s="341"/>
      <c r="H67" s="341"/>
      <c r="I67" s="341"/>
      <c r="J67" s="341"/>
    </row>
    <row r="68" spans="1:11" ht="15" customHeight="1">
      <c r="A68" s="349"/>
      <c r="B68" s="350"/>
      <c r="C68" s="343"/>
      <c r="D68" s="341"/>
      <c r="E68" s="341"/>
      <c r="F68" s="341"/>
      <c r="G68" s="341"/>
      <c r="H68" s="341"/>
      <c r="I68" s="341"/>
      <c r="J68" s="341"/>
    </row>
    <row r="69" spans="1:11" ht="15" customHeight="1">
      <c r="A69" s="349"/>
      <c r="B69" s="350"/>
      <c r="C69" s="348"/>
      <c r="D69" s="22"/>
      <c r="E69" s="22"/>
      <c r="F69" s="22"/>
      <c r="G69" s="22"/>
      <c r="H69" s="22"/>
      <c r="I69" s="22"/>
      <c r="J69" s="22"/>
    </row>
    <row r="74" spans="1:11" ht="15" customHeight="1">
      <c r="A74" s="349" t="s">
        <v>593</v>
      </c>
      <c r="B74" s="350" t="s">
        <v>643</v>
      </c>
      <c r="C74" s="9" t="s">
        <v>602</v>
      </c>
      <c r="D74" s="10" t="s">
        <v>570</v>
      </c>
      <c r="E74" s="10" t="s">
        <v>571</v>
      </c>
      <c r="F74" s="10" t="s">
        <v>572</v>
      </c>
      <c r="G74" s="10" t="s">
        <v>573</v>
      </c>
      <c r="H74" s="10" t="s">
        <v>574</v>
      </c>
      <c r="I74" s="10" t="s">
        <v>638</v>
      </c>
      <c r="J74" s="10" t="s">
        <v>323</v>
      </c>
      <c r="K74" s="7">
        <f>SUM(D75:J93)</f>
        <v>21</v>
      </c>
    </row>
    <row r="75" spans="1:11" ht="15.95" customHeight="1">
      <c r="A75" s="349"/>
      <c r="B75" s="350"/>
      <c r="C75" s="343" t="s">
        <v>575</v>
      </c>
      <c r="D75" s="396" t="s">
        <v>642</v>
      </c>
      <c r="E75" s="403"/>
      <c r="F75" s="403"/>
      <c r="G75" s="390" t="s">
        <v>581</v>
      </c>
      <c r="H75" s="340"/>
      <c r="I75" s="354" t="s">
        <v>597</v>
      </c>
      <c r="J75" s="341"/>
    </row>
    <row r="76" spans="1:11" ht="15.95" customHeight="1">
      <c r="A76" s="349"/>
      <c r="B76" s="350"/>
      <c r="C76" s="343"/>
      <c r="D76" s="396"/>
      <c r="E76" s="403"/>
      <c r="F76" s="403"/>
      <c r="G76" s="391"/>
      <c r="H76" s="341"/>
      <c r="I76" s="355"/>
      <c r="J76" s="341"/>
    </row>
    <row r="77" spans="1:11" ht="15.95" customHeight="1">
      <c r="A77" s="349"/>
      <c r="B77" s="350"/>
      <c r="C77" s="343"/>
      <c r="D77" s="396"/>
      <c r="E77" s="403"/>
      <c r="F77" s="403"/>
      <c r="G77" s="391"/>
      <c r="H77" s="341"/>
      <c r="I77" s="355"/>
      <c r="J77" s="341"/>
    </row>
    <row r="78" spans="1:11" ht="15.95" customHeight="1">
      <c r="A78" s="349"/>
      <c r="B78" s="350"/>
      <c r="C78" s="344"/>
      <c r="D78" s="396"/>
      <c r="E78" s="403"/>
      <c r="F78" s="403"/>
      <c r="G78" s="64">
        <v>3</v>
      </c>
      <c r="H78" s="418"/>
      <c r="I78" s="12">
        <v>3</v>
      </c>
      <c r="J78" s="341"/>
    </row>
    <row r="79" spans="1:11" ht="15.95" customHeight="1">
      <c r="A79" s="349"/>
      <c r="B79" s="350"/>
      <c r="C79" s="59" t="s">
        <v>578</v>
      </c>
      <c r="D79" s="396"/>
      <c r="E79" s="403"/>
      <c r="F79" s="403"/>
      <c r="G79" s="13"/>
      <c r="H79" s="13"/>
      <c r="I79" s="13"/>
      <c r="J79" s="341"/>
    </row>
    <row r="80" spans="1:11" ht="15.95" customHeight="1">
      <c r="A80" s="349"/>
      <c r="B80" s="350"/>
      <c r="C80" s="342" t="s">
        <v>580</v>
      </c>
      <c r="D80" s="396"/>
      <c r="E80" s="403"/>
      <c r="F80" s="403"/>
      <c r="G80" s="354" t="s">
        <v>249</v>
      </c>
      <c r="H80" s="354" t="s">
        <v>606</v>
      </c>
      <c r="I80" s="340"/>
      <c r="J80" s="341"/>
    </row>
    <row r="81" spans="1:10" ht="15.95" customHeight="1">
      <c r="A81" s="349"/>
      <c r="B81" s="350"/>
      <c r="C81" s="343"/>
      <c r="D81" s="396"/>
      <c r="E81" s="403"/>
      <c r="F81" s="403"/>
      <c r="G81" s="355"/>
      <c r="H81" s="355"/>
      <c r="I81" s="341"/>
      <c r="J81" s="341"/>
    </row>
    <row r="82" spans="1:10" ht="15.95" customHeight="1">
      <c r="A82" s="349"/>
      <c r="B82" s="350"/>
      <c r="C82" s="343"/>
      <c r="D82" s="396"/>
      <c r="E82" s="403"/>
      <c r="F82" s="403"/>
      <c r="G82" s="355"/>
      <c r="H82" s="355"/>
      <c r="I82" s="341"/>
      <c r="J82" s="341"/>
    </row>
    <row r="83" spans="1:10" ht="15.95" customHeight="1">
      <c r="A83" s="349"/>
      <c r="B83" s="350"/>
      <c r="C83" s="344"/>
      <c r="D83" s="396"/>
      <c r="E83" s="403"/>
      <c r="F83" s="403"/>
      <c r="G83" s="12">
        <v>3</v>
      </c>
      <c r="H83" s="12">
        <v>6</v>
      </c>
      <c r="I83" s="14"/>
      <c r="J83" s="22"/>
    </row>
    <row r="84" spans="1:10" ht="3.95" customHeight="1">
      <c r="A84" s="349"/>
      <c r="B84" s="350"/>
      <c r="C84" s="59"/>
      <c r="D84" s="396"/>
      <c r="E84" s="403"/>
      <c r="F84" s="403"/>
      <c r="G84" s="13"/>
      <c r="H84" s="52"/>
      <c r="I84" s="33"/>
      <c r="J84" s="13"/>
    </row>
    <row r="85" spans="1:10" ht="15.95" customHeight="1">
      <c r="A85" s="349"/>
      <c r="B85" s="350"/>
      <c r="C85" s="342" t="s">
        <v>582</v>
      </c>
      <c r="D85" s="396"/>
      <c r="E85" s="403"/>
      <c r="F85" s="403"/>
      <c r="G85" s="354" t="s">
        <v>596</v>
      </c>
      <c r="H85" s="354" t="s">
        <v>606</v>
      </c>
      <c r="I85" s="340"/>
      <c r="J85" s="341"/>
    </row>
    <row r="86" spans="1:10" ht="15.95" customHeight="1">
      <c r="A86" s="349"/>
      <c r="B86" s="350"/>
      <c r="C86" s="343"/>
      <c r="D86" s="396"/>
      <c r="E86" s="403"/>
      <c r="F86" s="403"/>
      <c r="G86" s="355"/>
      <c r="H86" s="355"/>
      <c r="I86" s="341"/>
      <c r="J86" s="341"/>
    </row>
    <row r="87" spans="1:10" ht="15.95" customHeight="1">
      <c r="A87" s="349"/>
      <c r="B87" s="350"/>
      <c r="C87" s="343"/>
      <c r="D87" s="396"/>
      <c r="E87" s="403"/>
      <c r="F87" s="403"/>
      <c r="G87" s="355"/>
      <c r="H87" s="355"/>
      <c r="I87" s="341"/>
      <c r="J87" s="341"/>
    </row>
    <row r="88" spans="1:10" ht="15.95" customHeight="1">
      <c r="A88" s="349"/>
      <c r="B88" s="350"/>
      <c r="C88" s="344"/>
      <c r="D88" s="399">
        <v>3</v>
      </c>
      <c r="E88" s="400"/>
      <c r="F88" s="401"/>
      <c r="G88" s="12">
        <v>3</v>
      </c>
      <c r="H88" s="12"/>
      <c r="I88" s="14"/>
      <c r="J88" s="341"/>
    </row>
    <row r="89" spans="1:10" ht="12" customHeight="1">
      <c r="A89" s="349"/>
      <c r="B89" s="350"/>
      <c r="C89" s="59"/>
      <c r="D89" s="13"/>
      <c r="E89" s="32"/>
      <c r="F89" s="13"/>
      <c r="G89" s="13"/>
      <c r="H89" s="13"/>
      <c r="I89" s="13"/>
      <c r="J89" s="341"/>
    </row>
    <row r="90" spans="1:10" ht="15.95" customHeight="1">
      <c r="A90" s="349"/>
      <c r="B90" s="350"/>
      <c r="C90" s="342" t="s">
        <v>583</v>
      </c>
      <c r="D90" s="340"/>
      <c r="E90" s="340"/>
      <c r="F90" s="340"/>
      <c r="G90" s="340"/>
      <c r="H90" s="340"/>
      <c r="I90" s="340"/>
      <c r="J90" s="341"/>
    </row>
    <row r="91" spans="1:10" ht="15.95" customHeight="1">
      <c r="A91" s="349"/>
      <c r="B91" s="350"/>
      <c r="C91" s="343"/>
      <c r="D91" s="341"/>
      <c r="E91" s="341"/>
      <c r="F91" s="341"/>
      <c r="G91" s="341"/>
      <c r="H91" s="341"/>
      <c r="I91" s="341"/>
      <c r="J91" s="341"/>
    </row>
    <row r="92" spans="1:10" ht="15.95" customHeight="1">
      <c r="A92" s="349"/>
      <c r="B92" s="350"/>
      <c r="C92" s="343"/>
      <c r="D92" s="341"/>
      <c r="E92" s="341"/>
      <c r="F92" s="341"/>
      <c r="G92" s="341"/>
      <c r="H92" s="341"/>
      <c r="I92" s="341"/>
      <c r="J92" s="341"/>
    </row>
    <row r="93" spans="1:10" ht="15.95" customHeight="1">
      <c r="A93" s="349"/>
      <c r="B93" s="350"/>
      <c r="C93" s="348"/>
      <c r="D93" s="22"/>
      <c r="E93" s="22"/>
      <c r="F93" s="22"/>
      <c r="G93" s="22"/>
      <c r="H93" s="22"/>
      <c r="I93" s="22"/>
      <c r="J93" s="22"/>
    </row>
    <row r="98" spans="1:11" ht="15" customHeight="1">
      <c r="A98" s="349" t="s">
        <v>593</v>
      </c>
      <c r="B98" s="350" t="s">
        <v>607</v>
      </c>
      <c r="C98" s="9" t="s">
        <v>608</v>
      </c>
      <c r="D98" s="10" t="s">
        <v>570</v>
      </c>
      <c r="E98" s="10" t="s">
        <v>571</v>
      </c>
      <c r="F98" s="10" t="s">
        <v>572</v>
      </c>
      <c r="G98" s="10" t="s">
        <v>573</v>
      </c>
      <c r="H98" s="10" t="s">
        <v>574</v>
      </c>
      <c r="I98" s="10" t="s">
        <v>638</v>
      </c>
      <c r="J98" s="10" t="s">
        <v>323</v>
      </c>
      <c r="K98" s="7">
        <f>SUM(D99:J117)</f>
        <v>24</v>
      </c>
    </row>
    <row r="99" spans="1:11" ht="15.95" customHeight="1">
      <c r="A99" s="349"/>
      <c r="B99" s="350"/>
      <c r="C99" s="343" t="s">
        <v>575</v>
      </c>
      <c r="D99" s="396" t="s">
        <v>642</v>
      </c>
      <c r="E99" s="403"/>
      <c r="F99" s="403"/>
      <c r="G99" s="354" t="s">
        <v>588</v>
      </c>
      <c r="H99" s="354" t="s">
        <v>610</v>
      </c>
      <c r="I99" s="345"/>
      <c r="J99" s="341"/>
    </row>
    <row r="100" spans="1:11" ht="15.95" customHeight="1">
      <c r="A100" s="349"/>
      <c r="B100" s="350"/>
      <c r="C100" s="343"/>
      <c r="D100" s="396"/>
      <c r="E100" s="403"/>
      <c r="F100" s="403"/>
      <c r="G100" s="355"/>
      <c r="H100" s="355"/>
      <c r="I100" s="346"/>
      <c r="J100" s="341"/>
    </row>
    <row r="101" spans="1:11" ht="15.95" customHeight="1">
      <c r="A101" s="349"/>
      <c r="B101" s="350"/>
      <c r="C101" s="343"/>
      <c r="D101" s="396"/>
      <c r="E101" s="403"/>
      <c r="F101" s="403"/>
      <c r="G101" s="355"/>
      <c r="H101" s="355"/>
      <c r="I101" s="346"/>
      <c r="J101" s="341"/>
    </row>
    <row r="102" spans="1:11" ht="15.95" customHeight="1">
      <c r="A102" s="349"/>
      <c r="B102" s="350"/>
      <c r="C102" s="344"/>
      <c r="D102" s="396"/>
      <c r="E102" s="403"/>
      <c r="F102" s="403"/>
      <c r="G102" s="12">
        <v>3</v>
      </c>
      <c r="H102" s="12">
        <v>3</v>
      </c>
      <c r="I102" s="14"/>
      <c r="J102" s="341"/>
    </row>
    <row r="103" spans="1:11" ht="15.95" customHeight="1">
      <c r="A103" s="349"/>
      <c r="B103" s="350"/>
      <c r="C103" s="59" t="s">
        <v>578</v>
      </c>
      <c r="D103" s="396"/>
      <c r="E103" s="403"/>
      <c r="F103" s="403"/>
      <c r="G103" s="33"/>
      <c r="H103" s="34"/>
      <c r="I103" s="34"/>
      <c r="J103" s="341"/>
    </row>
    <row r="104" spans="1:11" ht="15.95" customHeight="1">
      <c r="A104" s="349"/>
      <c r="B104" s="350"/>
      <c r="C104" s="342" t="s">
        <v>580</v>
      </c>
      <c r="D104" s="396"/>
      <c r="E104" s="403"/>
      <c r="F104" s="403"/>
      <c r="G104" s="365" t="s">
        <v>121</v>
      </c>
      <c r="H104" s="387" t="s">
        <v>163</v>
      </c>
      <c r="I104" s="340"/>
      <c r="J104" s="341"/>
    </row>
    <row r="105" spans="1:11" ht="15.95" customHeight="1">
      <c r="A105" s="349"/>
      <c r="B105" s="350"/>
      <c r="C105" s="343"/>
      <c r="D105" s="396"/>
      <c r="E105" s="403"/>
      <c r="F105" s="403"/>
      <c r="G105" s="355"/>
      <c r="H105" s="388"/>
      <c r="I105" s="341"/>
      <c r="J105" s="341"/>
    </row>
    <row r="106" spans="1:11" ht="15.95" customHeight="1">
      <c r="A106" s="349"/>
      <c r="B106" s="350"/>
      <c r="C106" s="343"/>
      <c r="D106" s="396"/>
      <c r="E106" s="403"/>
      <c r="F106" s="403"/>
      <c r="G106" s="355"/>
      <c r="H106" s="388"/>
      <c r="I106" s="341"/>
      <c r="J106" s="341"/>
    </row>
    <row r="107" spans="1:11" ht="15.95" customHeight="1">
      <c r="A107" s="349"/>
      <c r="B107" s="350"/>
      <c r="C107" s="344"/>
      <c r="D107" s="396"/>
      <c r="E107" s="403"/>
      <c r="F107" s="403"/>
      <c r="G107" s="21">
        <v>3</v>
      </c>
      <c r="H107" s="71">
        <v>3</v>
      </c>
      <c r="I107" s="27"/>
      <c r="J107" s="22"/>
    </row>
    <row r="108" spans="1:11" ht="3.95" customHeight="1">
      <c r="A108" s="349"/>
      <c r="B108" s="350"/>
      <c r="C108" s="59"/>
      <c r="D108" s="396"/>
      <c r="E108" s="403"/>
      <c r="F108" s="403"/>
      <c r="G108" s="36"/>
      <c r="I108" s="31"/>
      <c r="J108" s="13"/>
    </row>
    <row r="109" spans="1:11" ht="15.95" customHeight="1">
      <c r="A109" s="349"/>
      <c r="B109" s="350"/>
      <c r="C109" s="342" t="s">
        <v>582</v>
      </c>
      <c r="D109" s="396"/>
      <c r="E109" s="403"/>
      <c r="F109" s="403"/>
      <c r="G109" s="361" t="s">
        <v>299</v>
      </c>
      <c r="H109" s="340"/>
      <c r="I109" s="340"/>
      <c r="J109" s="341"/>
    </row>
    <row r="110" spans="1:11" ht="15.95" customHeight="1">
      <c r="A110" s="349"/>
      <c r="B110" s="350"/>
      <c r="C110" s="343"/>
      <c r="D110" s="396"/>
      <c r="E110" s="403"/>
      <c r="F110" s="403"/>
      <c r="G110" s="362"/>
      <c r="H110" s="341"/>
      <c r="I110" s="341"/>
      <c r="J110" s="341"/>
    </row>
    <row r="111" spans="1:11" ht="15.95" customHeight="1">
      <c r="A111" s="349"/>
      <c r="B111" s="350"/>
      <c r="C111" s="343"/>
      <c r="D111" s="396"/>
      <c r="E111" s="403"/>
      <c r="F111" s="403"/>
      <c r="G111" s="362"/>
      <c r="H111" s="341"/>
      <c r="I111" s="341"/>
      <c r="J111" s="341"/>
    </row>
    <row r="112" spans="1:11" ht="15.95" customHeight="1">
      <c r="A112" s="349"/>
      <c r="B112" s="350"/>
      <c r="C112" s="344"/>
      <c r="D112" s="399">
        <v>6</v>
      </c>
      <c r="E112" s="400"/>
      <c r="F112" s="401"/>
      <c r="G112" s="18">
        <v>3</v>
      </c>
      <c r="H112" s="14"/>
      <c r="I112" s="14"/>
      <c r="J112" s="341"/>
    </row>
    <row r="113" spans="1:11" ht="12" customHeight="1">
      <c r="A113" s="349"/>
      <c r="B113" s="350"/>
      <c r="C113" s="59"/>
      <c r="D113" s="13"/>
      <c r="E113" s="32"/>
      <c r="F113" s="13"/>
      <c r="G113" s="13"/>
      <c r="H113" s="13"/>
      <c r="I113" s="13"/>
      <c r="J113" s="341"/>
    </row>
    <row r="114" spans="1:11" ht="15.95" customHeight="1">
      <c r="A114" s="349"/>
      <c r="B114" s="350"/>
      <c r="C114" s="342" t="s">
        <v>583</v>
      </c>
      <c r="D114" s="340"/>
      <c r="E114" s="340"/>
      <c r="F114" s="340"/>
      <c r="G114" s="361" t="s">
        <v>348</v>
      </c>
      <c r="H114" s="340"/>
      <c r="I114" s="340"/>
      <c r="J114" s="341"/>
    </row>
    <row r="115" spans="1:11" ht="15.95" customHeight="1">
      <c r="A115" s="349"/>
      <c r="B115" s="350"/>
      <c r="C115" s="343"/>
      <c r="D115" s="341"/>
      <c r="E115" s="341"/>
      <c r="F115" s="341"/>
      <c r="G115" s="362"/>
      <c r="H115" s="341"/>
      <c r="I115" s="341"/>
      <c r="J115" s="341"/>
    </row>
    <row r="116" spans="1:11" ht="15.95" customHeight="1">
      <c r="A116" s="349"/>
      <c r="B116" s="350"/>
      <c r="C116" s="343"/>
      <c r="D116" s="341"/>
      <c r="E116" s="341"/>
      <c r="F116" s="341"/>
      <c r="G116" s="362"/>
      <c r="H116" s="341"/>
      <c r="I116" s="341"/>
      <c r="J116" s="341"/>
    </row>
    <row r="117" spans="1:11" ht="15.95" customHeight="1">
      <c r="A117" s="349"/>
      <c r="B117" s="350"/>
      <c r="C117" s="348"/>
      <c r="D117" s="22"/>
      <c r="E117" s="22"/>
      <c r="F117" s="22"/>
      <c r="G117" s="39">
        <v>3</v>
      </c>
      <c r="H117" s="22"/>
      <c r="I117" s="22"/>
      <c r="J117" s="22"/>
    </row>
    <row r="122" spans="1:11" ht="15" customHeight="1">
      <c r="A122" s="349" t="s">
        <v>593</v>
      </c>
      <c r="B122" s="350" t="s">
        <v>644</v>
      </c>
      <c r="C122" s="9" t="s">
        <v>614</v>
      </c>
      <c r="D122" s="10" t="s">
        <v>570</v>
      </c>
      <c r="E122" s="10" t="s">
        <v>571</v>
      </c>
      <c r="F122" s="10" t="s">
        <v>572</v>
      </c>
      <c r="G122" s="10" t="s">
        <v>573</v>
      </c>
      <c r="H122" s="10" t="s">
        <v>574</v>
      </c>
      <c r="I122" s="10" t="s">
        <v>638</v>
      </c>
      <c r="J122" s="10" t="s">
        <v>323</v>
      </c>
      <c r="K122" s="7">
        <f>SUM(D123:J141)</f>
        <v>24</v>
      </c>
    </row>
    <row r="123" spans="1:11" ht="15.95" customHeight="1">
      <c r="A123" s="349"/>
      <c r="B123" s="350"/>
      <c r="C123" s="343" t="s">
        <v>575</v>
      </c>
      <c r="D123" s="396" t="s">
        <v>642</v>
      </c>
      <c r="E123" s="397"/>
      <c r="F123" s="398"/>
      <c r="G123" s="340"/>
      <c r="H123" s="354" t="s">
        <v>604</v>
      </c>
      <c r="I123" s="345"/>
      <c r="J123" s="341"/>
    </row>
    <row r="124" spans="1:11" ht="15.95" customHeight="1">
      <c r="A124" s="349"/>
      <c r="B124" s="350"/>
      <c r="C124" s="343"/>
      <c r="D124" s="396"/>
      <c r="E124" s="397"/>
      <c r="F124" s="398"/>
      <c r="G124" s="341"/>
      <c r="H124" s="355"/>
      <c r="I124" s="346"/>
      <c r="J124" s="341"/>
    </row>
    <row r="125" spans="1:11" ht="15.95" customHeight="1">
      <c r="A125" s="349"/>
      <c r="B125" s="350"/>
      <c r="C125" s="343"/>
      <c r="D125" s="396"/>
      <c r="E125" s="397"/>
      <c r="F125" s="398"/>
      <c r="G125" s="341"/>
      <c r="H125" s="355"/>
      <c r="I125" s="346"/>
      <c r="J125" s="341"/>
    </row>
    <row r="126" spans="1:11" ht="15.95" customHeight="1">
      <c r="A126" s="349"/>
      <c r="B126" s="350"/>
      <c r="C126" s="344"/>
      <c r="D126" s="396"/>
      <c r="E126" s="397"/>
      <c r="F126" s="398"/>
      <c r="G126" s="14"/>
      <c r="H126" s="12">
        <v>3</v>
      </c>
      <c r="I126" s="14"/>
      <c r="J126" s="341"/>
    </row>
    <row r="127" spans="1:11" ht="15.95" customHeight="1">
      <c r="A127" s="349"/>
      <c r="B127" s="350"/>
      <c r="C127" s="59" t="s">
        <v>578</v>
      </c>
      <c r="D127" s="396"/>
      <c r="E127" s="397"/>
      <c r="F127" s="398"/>
      <c r="G127" s="38"/>
      <c r="H127" s="34"/>
      <c r="I127" s="34"/>
      <c r="J127" s="341"/>
    </row>
    <row r="128" spans="1:11" ht="15.95" customHeight="1">
      <c r="A128" s="349"/>
      <c r="B128" s="350"/>
      <c r="C128" s="342" t="s">
        <v>580</v>
      </c>
      <c r="D128" s="396"/>
      <c r="E128" s="397"/>
      <c r="F128" s="398"/>
      <c r="G128" s="387" t="s">
        <v>645</v>
      </c>
      <c r="H128" s="354" t="s">
        <v>32</v>
      </c>
      <c r="I128" s="340"/>
      <c r="J128" s="341"/>
    </row>
    <row r="129" spans="1:10" ht="15.95" customHeight="1">
      <c r="A129" s="349"/>
      <c r="B129" s="350"/>
      <c r="C129" s="343"/>
      <c r="D129" s="396"/>
      <c r="E129" s="397"/>
      <c r="F129" s="398"/>
      <c r="G129" s="388"/>
      <c r="H129" s="355"/>
      <c r="I129" s="341"/>
      <c r="J129" s="341"/>
    </row>
    <row r="130" spans="1:10" ht="15.95" customHeight="1">
      <c r="A130" s="349"/>
      <c r="B130" s="350"/>
      <c r="C130" s="343"/>
      <c r="D130" s="396"/>
      <c r="E130" s="397"/>
      <c r="F130" s="398"/>
      <c r="G130" s="388"/>
      <c r="H130" s="355"/>
      <c r="I130" s="341"/>
      <c r="J130" s="341"/>
    </row>
    <row r="131" spans="1:10" ht="15.95" customHeight="1">
      <c r="A131" s="349"/>
      <c r="B131" s="350"/>
      <c r="C131" s="344"/>
      <c r="D131" s="396"/>
      <c r="E131" s="397"/>
      <c r="F131" s="398"/>
      <c r="G131" s="71">
        <v>3</v>
      </c>
      <c r="H131" s="44">
        <v>3</v>
      </c>
      <c r="I131" s="27"/>
      <c r="J131" s="22"/>
    </row>
    <row r="132" spans="1:10" ht="3.95" customHeight="1">
      <c r="A132" s="349"/>
      <c r="B132" s="350"/>
      <c r="C132" s="59"/>
      <c r="D132" s="396"/>
      <c r="E132" s="397"/>
      <c r="F132" s="398"/>
      <c r="G132" s="35"/>
      <c r="H132" s="53"/>
      <c r="I132" s="53"/>
      <c r="J132" s="13"/>
    </row>
    <row r="133" spans="1:10" ht="15.95" customHeight="1">
      <c r="A133" s="349"/>
      <c r="B133" s="350"/>
      <c r="C133" s="342" t="s">
        <v>582</v>
      </c>
      <c r="D133" s="396"/>
      <c r="E133" s="397"/>
      <c r="F133" s="398"/>
      <c r="G133" s="387" t="s">
        <v>634</v>
      </c>
      <c r="H133" s="361" t="s">
        <v>646</v>
      </c>
      <c r="I133" s="340"/>
      <c r="J133" s="341"/>
    </row>
    <row r="134" spans="1:10" ht="15.95" customHeight="1">
      <c r="A134" s="349"/>
      <c r="B134" s="350"/>
      <c r="C134" s="343"/>
      <c r="D134" s="396"/>
      <c r="E134" s="397"/>
      <c r="F134" s="398"/>
      <c r="G134" s="388"/>
      <c r="H134" s="362"/>
      <c r="I134" s="341"/>
      <c r="J134" s="341"/>
    </row>
    <row r="135" spans="1:10" ht="15.95" customHeight="1">
      <c r="A135" s="349"/>
      <c r="B135" s="350"/>
      <c r="C135" s="343"/>
      <c r="D135" s="396"/>
      <c r="E135" s="397"/>
      <c r="F135" s="398"/>
      <c r="G135" s="388"/>
      <c r="H135" s="362"/>
      <c r="I135" s="341"/>
      <c r="J135" s="341"/>
    </row>
    <row r="136" spans="1:10" ht="15.95" customHeight="1">
      <c r="A136" s="349"/>
      <c r="B136" s="350"/>
      <c r="C136" s="344"/>
      <c r="D136" s="399">
        <v>6</v>
      </c>
      <c r="E136" s="400"/>
      <c r="F136" s="401"/>
      <c r="G136" s="71">
        <v>3</v>
      </c>
      <c r="H136" s="18">
        <v>3</v>
      </c>
      <c r="I136" s="14"/>
      <c r="J136" s="341"/>
    </row>
    <row r="137" spans="1:10" ht="12" customHeight="1">
      <c r="A137" s="349"/>
      <c r="B137" s="350"/>
      <c r="C137" s="59"/>
      <c r="D137" s="13"/>
      <c r="E137" s="32"/>
      <c r="F137" s="13"/>
      <c r="G137" s="37"/>
      <c r="H137" s="13"/>
      <c r="I137" s="13"/>
      <c r="J137" s="341"/>
    </row>
    <row r="138" spans="1:10" ht="15.95" customHeight="1">
      <c r="A138" s="349"/>
      <c r="B138" s="350"/>
      <c r="C138" s="342" t="s">
        <v>583</v>
      </c>
      <c r="D138" s="340"/>
      <c r="E138" s="340"/>
      <c r="F138" s="340"/>
      <c r="G138" s="361" t="s">
        <v>635</v>
      </c>
      <c r="H138" s="340"/>
      <c r="I138" s="340"/>
      <c r="J138" s="341"/>
    </row>
    <row r="139" spans="1:10" ht="15.95" customHeight="1">
      <c r="A139" s="349"/>
      <c r="B139" s="350"/>
      <c r="C139" s="343"/>
      <c r="D139" s="341"/>
      <c r="E139" s="341"/>
      <c r="F139" s="341"/>
      <c r="G139" s="362"/>
      <c r="H139" s="341"/>
      <c r="I139" s="341"/>
      <c r="J139" s="341"/>
    </row>
    <row r="140" spans="1:10" ht="15.95" customHeight="1">
      <c r="A140" s="349"/>
      <c r="B140" s="350"/>
      <c r="C140" s="343"/>
      <c r="D140" s="341"/>
      <c r="E140" s="341"/>
      <c r="F140" s="341"/>
      <c r="G140" s="362"/>
      <c r="H140" s="341"/>
      <c r="I140" s="341"/>
      <c r="J140" s="341"/>
    </row>
    <row r="141" spans="1:10" ht="15.95" customHeight="1">
      <c r="A141" s="349"/>
      <c r="B141" s="350"/>
      <c r="C141" s="348"/>
      <c r="D141" s="22"/>
      <c r="E141" s="22"/>
      <c r="F141" s="22"/>
      <c r="G141" s="39">
        <v>3</v>
      </c>
      <c r="H141" s="22"/>
      <c r="I141" s="22"/>
      <c r="J141" s="22"/>
    </row>
    <row r="146" spans="1:11" ht="15" customHeight="1">
      <c r="A146" s="349" t="s">
        <v>45</v>
      </c>
      <c r="B146" s="350" t="s">
        <v>617</v>
      </c>
      <c r="C146" s="9" t="s">
        <v>618</v>
      </c>
      <c r="D146" s="10" t="s">
        <v>570</v>
      </c>
      <c r="E146" s="10" t="s">
        <v>571</v>
      </c>
      <c r="F146" s="10" t="s">
        <v>572</v>
      </c>
      <c r="G146" s="10" t="s">
        <v>573</v>
      </c>
      <c r="H146" s="10" t="s">
        <v>574</v>
      </c>
      <c r="I146" s="10" t="s">
        <v>638</v>
      </c>
      <c r="J146" s="10" t="s">
        <v>323</v>
      </c>
      <c r="K146" s="7">
        <f>SUM(D147:J165)</f>
        <v>18</v>
      </c>
    </row>
    <row r="147" spans="1:11" ht="15.95" customHeight="1">
      <c r="A147" s="349"/>
      <c r="B147" s="350"/>
      <c r="C147" s="343" t="s">
        <v>575</v>
      </c>
      <c r="D147" s="396" t="s">
        <v>647</v>
      </c>
      <c r="E147" s="397"/>
      <c r="F147" s="398"/>
      <c r="G147" s="354" t="s">
        <v>603</v>
      </c>
      <c r="H147" s="385" t="s">
        <v>609</v>
      </c>
      <c r="I147" s="345"/>
      <c r="J147" s="362" t="s">
        <v>624</v>
      </c>
    </row>
    <row r="148" spans="1:11" ht="15.95" customHeight="1">
      <c r="A148" s="349"/>
      <c r="B148" s="350"/>
      <c r="C148" s="343"/>
      <c r="D148" s="396"/>
      <c r="E148" s="397"/>
      <c r="F148" s="398"/>
      <c r="G148" s="355"/>
      <c r="H148" s="385"/>
      <c r="I148" s="346"/>
      <c r="J148" s="362"/>
    </row>
    <row r="149" spans="1:11" ht="15.95" customHeight="1">
      <c r="A149" s="349"/>
      <c r="B149" s="350"/>
      <c r="C149" s="343"/>
      <c r="D149" s="396"/>
      <c r="E149" s="397"/>
      <c r="F149" s="398"/>
      <c r="G149" s="355"/>
      <c r="H149" s="385"/>
      <c r="I149" s="346"/>
      <c r="J149" s="362"/>
    </row>
    <row r="150" spans="1:11" ht="15.95" customHeight="1">
      <c r="A150" s="349"/>
      <c r="B150" s="350"/>
      <c r="C150" s="344"/>
      <c r="D150" s="396"/>
      <c r="E150" s="397"/>
      <c r="F150" s="398"/>
      <c r="G150" s="12">
        <v>3</v>
      </c>
      <c r="H150" s="76">
        <v>6</v>
      </c>
      <c r="I150" s="14"/>
      <c r="J150" s="362"/>
    </row>
    <row r="151" spans="1:11" ht="15.95" customHeight="1">
      <c r="A151" s="349"/>
      <c r="B151" s="350"/>
      <c r="C151" s="59" t="s">
        <v>578</v>
      </c>
      <c r="D151" s="396"/>
      <c r="E151" s="397"/>
      <c r="F151" s="398"/>
      <c r="G151" s="24"/>
      <c r="H151" s="31"/>
      <c r="I151" s="34"/>
      <c r="J151" s="362"/>
    </row>
    <row r="152" spans="1:11" ht="15.95" customHeight="1">
      <c r="A152" s="349"/>
      <c r="B152" s="350"/>
      <c r="C152" s="342" t="s">
        <v>580</v>
      </c>
      <c r="D152" s="396"/>
      <c r="E152" s="397"/>
      <c r="F152" s="398"/>
      <c r="G152" s="387" t="s">
        <v>687</v>
      </c>
      <c r="H152" s="385" t="s">
        <v>609</v>
      </c>
      <c r="I152" s="340"/>
      <c r="J152" s="362"/>
    </row>
    <row r="153" spans="1:11" ht="15.95" customHeight="1">
      <c r="A153" s="349"/>
      <c r="B153" s="350"/>
      <c r="C153" s="343"/>
      <c r="D153" s="396"/>
      <c r="E153" s="397"/>
      <c r="F153" s="398"/>
      <c r="G153" s="388"/>
      <c r="H153" s="385"/>
      <c r="I153" s="341"/>
      <c r="J153" s="362"/>
    </row>
    <row r="154" spans="1:11" ht="15.95" customHeight="1">
      <c r="A154" s="349"/>
      <c r="B154" s="350"/>
      <c r="C154" s="343"/>
      <c r="D154" s="396"/>
      <c r="E154" s="397"/>
      <c r="F154" s="398"/>
      <c r="G154" s="388"/>
      <c r="H154" s="385"/>
      <c r="I154" s="341"/>
      <c r="J154" s="362"/>
    </row>
    <row r="155" spans="1:11" ht="15.95" customHeight="1">
      <c r="A155" s="349"/>
      <c r="B155" s="350"/>
      <c r="C155" s="344"/>
      <c r="D155" s="396"/>
      <c r="E155" s="397"/>
      <c r="F155" s="398"/>
      <c r="G155" s="71">
        <v>3</v>
      </c>
      <c r="H155" s="76"/>
      <c r="I155" s="27"/>
      <c r="J155" s="18">
        <v>3</v>
      </c>
    </row>
    <row r="156" spans="1:11" ht="3.95" customHeight="1">
      <c r="A156" s="349"/>
      <c r="B156" s="350"/>
      <c r="C156" s="59"/>
      <c r="D156" s="396"/>
      <c r="E156" s="397"/>
      <c r="F156" s="398"/>
      <c r="G156" s="13"/>
      <c r="H156" s="13"/>
      <c r="I156" s="31"/>
      <c r="J156" s="13"/>
    </row>
    <row r="157" spans="1:11" ht="15.95" customHeight="1">
      <c r="A157" s="349"/>
      <c r="B157" s="350"/>
      <c r="C157" s="342" t="s">
        <v>582</v>
      </c>
      <c r="D157" s="396"/>
      <c r="E157" s="397"/>
      <c r="F157" s="398"/>
      <c r="G157" s="340"/>
      <c r="H157" s="361" t="s">
        <v>688</v>
      </c>
      <c r="I157" s="340"/>
      <c r="J157" s="341"/>
    </row>
    <row r="158" spans="1:11" ht="15.95" customHeight="1">
      <c r="A158" s="349"/>
      <c r="B158" s="350"/>
      <c r="C158" s="343"/>
      <c r="D158" s="396"/>
      <c r="E158" s="397"/>
      <c r="F158" s="398"/>
      <c r="G158" s="341"/>
      <c r="H158" s="362"/>
      <c r="I158" s="341"/>
      <c r="J158" s="341"/>
    </row>
    <row r="159" spans="1:11" ht="15.95" customHeight="1">
      <c r="A159" s="349"/>
      <c r="B159" s="350"/>
      <c r="C159" s="343"/>
      <c r="D159" s="396"/>
      <c r="E159" s="397"/>
      <c r="F159" s="398"/>
      <c r="G159" s="341"/>
      <c r="H159" s="362"/>
      <c r="I159" s="341"/>
      <c r="J159" s="341"/>
    </row>
    <row r="160" spans="1:11" ht="15.95" customHeight="1">
      <c r="A160" s="349"/>
      <c r="B160" s="350"/>
      <c r="C160" s="344"/>
      <c r="D160" s="399"/>
      <c r="E160" s="400"/>
      <c r="F160" s="402"/>
      <c r="G160" s="14"/>
      <c r="H160" s="18">
        <v>3</v>
      </c>
      <c r="I160" s="14"/>
      <c r="J160" s="341"/>
    </row>
    <row r="161" spans="1:11" ht="12" customHeight="1">
      <c r="A161" s="349"/>
      <c r="B161" s="350"/>
      <c r="C161" s="59"/>
      <c r="D161" s="13"/>
      <c r="E161" s="32"/>
      <c r="F161" s="13"/>
      <c r="G161" s="31"/>
      <c r="H161" s="13"/>
      <c r="I161" s="13"/>
      <c r="J161" s="341"/>
    </row>
    <row r="162" spans="1:11" ht="15.95" customHeight="1">
      <c r="A162" s="349"/>
      <c r="B162" s="350"/>
      <c r="C162" s="342" t="s">
        <v>583</v>
      </c>
      <c r="D162" s="340"/>
      <c r="E162" s="340"/>
      <c r="F162" s="340"/>
      <c r="G162" s="340"/>
      <c r="H162" s="340"/>
      <c r="I162" s="340"/>
      <c r="J162" s="341"/>
    </row>
    <row r="163" spans="1:11" ht="15.95" customHeight="1">
      <c r="A163" s="349"/>
      <c r="B163" s="350"/>
      <c r="C163" s="343"/>
      <c r="D163" s="341"/>
      <c r="E163" s="341"/>
      <c r="F163" s="341"/>
      <c r="G163" s="341"/>
      <c r="H163" s="341"/>
      <c r="I163" s="341"/>
      <c r="J163" s="341"/>
    </row>
    <row r="164" spans="1:11" ht="15.95" customHeight="1">
      <c r="A164" s="349"/>
      <c r="B164" s="350"/>
      <c r="C164" s="343"/>
      <c r="D164" s="341"/>
      <c r="E164" s="341"/>
      <c r="F164" s="341"/>
      <c r="G164" s="341"/>
      <c r="H164" s="341"/>
      <c r="I164" s="341"/>
      <c r="J164" s="341"/>
    </row>
    <row r="165" spans="1:11" ht="15.95" customHeight="1">
      <c r="A165" s="349"/>
      <c r="B165" s="350"/>
      <c r="C165" s="348"/>
      <c r="D165" s="22"/>
      <c r="E165" s="22"/>
      <c r="F165" s="22"/>
      <c r="G165" s="22"/>
      <c r="H165" s="22"/>
      <c r="I165" s="22"/>
      <c r="J165" s="22"/>
    </row>
    <row r="170" spans="1:11" ht="15" customHeight="1">
      <c r="A170" s="349" t="s">
        <v>45</v>
      </c>
      <c r="B170" s="350" t="s">
        <v>648</v>
      </c>
      <c r="C170" s="9" t="s">
        <v>618</v>
      </c>
      <c r="D170" s="10" t="s">
        <v>570</v>
      </c>
      <c r="E170" s="10" t="s">
        <v>571</v>
      </c>
      <c r="F170" s="10" t="s">
        <v>572</v>
      </c>
      <c r="G170" s="10" t="s">
        <v>573</v>
      </c>
      <c r="H170" s="10" t="s">
        <v>574</v>
      </c>
      <c r="I170" s="10" t="s">
        <v>638</v>
      </c>
      <c r="J170" s="10" t="s">
        <v>323</v>
      </c>
      <c r="K170" s="7">
        <f>SUM(D171:J189)</f>
        <v>21</v>
      </c>
    </row>
    <row r="171" spans="1:11" ht="15.95" customHeight="1">
      <c r="A171" s="349"/>
      <c r="B171" s="350"/>
      <c r="C171" s="343" t="s">
        <v>575</v>
      </c>
      <c r="D171" s="396" t="s">
        <v>647</v>
      </c>
      <c r="E171" s="397"/>
      <c r="F171" s="398"/>
      <c r="G171" s="385" t="s">
        <v>615</v>
      </c>
      <c r="H171" s="385" t="s">
        <v>615</v>
      </c>
      <c r="I171" s="340"/>
      <c r="J171" s="382" t="s">
        <v>622</v>
      </c>
    </row>
    <row r="172" spans="1:11" ht="15.95" customHeight="1">
      <c r="A172" s="349"/>
      <c r="B172" s="350"/>
      <c r="C172" s="343"/>
      <c r="D172" s="396"/>
      <c r="E172" s="397"/>
      <c r="F172" s="398"/>
      <c r="G172" s="385"/>
      <c r="H172" s="385"/>
      <c r="I172" s="341"/>
      <c r="J172" s="382"/>
    </row>
    <row r="173" spans="1:11" ht="15.95" customHeight="1">
      <c r="A173" s="349"/>
      <c r="B173" s="350"/>
      <c r="C173" s="343"/>
      <c r="D173" s="396"/>
      <c r="E173" s="397"/>
      <c r="F173" s="398"/>
      <c r="G173" s="385"/>
      <c r="H173" s="385"/>
      <c r="I173" s="341"/>
      <c r="J173" s="382"/>
    </row>
    <row r="174" spans="1:11" ht="15.95" customHeight="1">
      <c r="A174" s="349"/>
      <c r="B174" s="350"/>
      <c r="C174" s="344"/>
      <c r="D174" s="396"/>
      <c r="E174" s="397"/>
      <c r="F174" s="398"/>
      <c r="G174" s="77">
        <v>12</v>
      </c>
      <c r="H174" s="76"/>
      <c r="I174" s="14"/>
      <c r="J174" s="382"/>
    </row>
    <row r="175" spans="1:11" ht="15.95" customHeight="1">
      <c r="A175" s="349"/>
      <c r="B175" s="350"/>
      <c r="C175" s="59" t="s">
        <v>578</v>
      </c>
      <c r="D175" s="396"/>
      <c r="E175" s="397"/>
      <c r="F175" s="398"/>
      <c r="G175" s="34"/>
      <c r="H175" s="34"/>
      <c r="I175" s="34"/>
      <c r="J175" s="382"/>
    </row>
    <row r="176" spans="1:11" ht="15.95" customHeight="1">
      <c r="A176" s="349"/>
      <c r="B176" s="350"/>
      <c r="C176" s="342" t="s">
        <v>580</v>
      </c>
      <c r="D176" s="396"/>
      <c r="E176" s="397"/>
      <c r="F176" s="398"/>
      <c r="G176" s="361" t="s">
        <v>41</v>
      </c>
      <c r="H176" s="354" t="s">
        <v>32</v>
      </c>
      <c r="I176" s="340"/>
      <c r="J176" s="382"/>
    </row>
    <row r="177" spans="1:10" ht="15.95" customHeight="1">
      <c r="A177" s="349"/>
      <c r="B177" s="350"/>
      <c r="C177" s="343"/>
      <c r="D177" s="396"/>
      <c r="E177" s="397"/>
      <c r="F177" s="398"/>
      <c r="G177" s="362"/>
      <c r="H177" s="355"/>
      <c r="I177" s="341"/>
      <c r="J177" s="382"/>
    </row>
    <row r="178" spans="1:10" ht="15.95" customHeight="1">
      <c r="A178" s="349"/>
      <c r="B178" s="350"/>
      <c r="C178" s="343"/>
      <c r="D178" s="396"/>
      <c r="E178" s="397"/>
      <c r="F178" s="398"/>
      <c r="G178" s="362"/>
      <c r="H178" s="355"/>
      <c r="I178" s="341"/>
      <c r="J178" s="382"/>
    </row>
    <row r="179" spans="1:10" ht="15.95" customHeight="1">
      <c r="A179" s="349"/>
      <c r="B179" s="350"/>
      <c r="C179" s="344"/>
      <c r="D179" s="396"/>
      <c r="E179" s="397"/>
      <c r="F179" s="398"/>
      <c r="G179" s="18">
        <v>3</v>
      </c>
      <c r="H179" s="44">
        <v>3</v>
      </c>
      <c r="I179" s="27"/>
      <c r="J179" s="20">
        <v>3</v>
      </c>
    </row>
    <row r="180" spans="1:10" ht="3.95" customHeight="1">
      <c r="A180" s="349"/>
      <c r="B180" s="350"/>
      <c r="C180" s="59"/>
      <c r="D180" s="396"/>
      <c r="E180" s="397"/>
      <c r="F180" s="398"/>
      <c r="G180" s="31"/>
      <c r="H180" s="13"/>
      <c r="I180" s="31"/>
      <c r="J180" s="13"/>
    </row>
    <row r="181" spans="1:10" ht="15.95" customHeight="1">
      <c r="A181" s="349"/>
      <c r="B181" s="350"/>
      <c r="C181" s="342" t="s">
        <v>582</v>
      </c>
      <c r="D181" s="396"/>
      <c r="E181" s="397"/>
      <c r="F181" s="398"/>
      <c r="G181" s="385" t="s">
        <v>615</v>
      </c>
      <c r="H181" s="385" t="s">
        <v>615</v>
      </c>
      <c r="I181" s="340"/>
      <c r="J181" s="341"/>
    </row>
    <row r="182" spans="1:10" ht="15.95" customHeight="1">
      <c r="A182" s="349"/>
      <c r="B182" s="350"/>
      <c r="C182" s="343"/>
      <c r="D182" s="396"/>
      <c r="E182" s="397"/>
      <c r="F182" s="398"/>
      <c r="G182" s="385"/>
      <c r="H182" s="385"/>
      <c r="I182" s="341"/>
      <c r="J182" s="341"/>
    </row>
    <row r="183" spans="1:10" ht="15.95" customHeight="1">
      <c r="A183" s="349"/>
      <c r="B183" s="350"/>
      <c r="C183" s="343"/>
      <c r="D183" s="396"/>
      <c r="E183" s="397"/>
      <c r="F183" s="398"/>
      <c r="G183" s="385"/>
      <c r="H183" s="385"/>
      <c r="I183" s="341"/>
      <c r="J183" s="341"/>
    </row>
    <row r="184" spans="1:10" ht="15.95" customHeight="1">
      <c r="A184" s="349"/>
      <c r="B184" s="350"/>
      <c r="C184" s="344"/>
      <c r="D184" s="399"/>
      <c r="E184" s="400"/>
      <c r="F184" s="402"/>
      <c r="G184" s="76"/>
      <c r="H184" s="76"/>
      <c r="I184" s="14"/>
      <c r="J184" s="341"/>
    </row>
    <row r="185" spans="1:10" ht="12" customHeight="1">
      <c r="A185" s="349"/>
      <c r="B185" s="350"/>
      <c r="C185" s="59"/>
      <c r="D185" s="13"/>
      <c r="E185" s="32"/>
      <c r="F185" s="13"/>
      <c r="G185" s="31"/>
      <c r="H185" s="13"/>
      <c r="I185" s="13"/>
      <c r="J185" s="341"/>
    </row>
    <row r="186" spans="1:10" ht="15.95" customHeight="1">
      <c r="A186" s="349"/>
      <c r="B186" s="350"/>
      <c r="C186" s="342" t="s">
        <v>583</v>
      </c>
      <c r="D186" s="340"/>
      <c r="E186" s="340"/>
      <c r="F186" s="340"/>
      <c r="G186" s="340"/>
      <c r="H186" s="340"/>
      <c r="I186" s="340"/>
      <c r="J186" s="341"/>
    </row>
    <row r="187" spans="1:10" ht="15.95" customHeight="1">
      <c r="A187" s="349"/>
      <c r="B187" s="350"/>
      <c r="C187" s="343"/>
      <c r="D187" s="341"/>
      <c r="E187" s="341"/>
      <c r="F187" s="341"/>
      <c r="G187" s="341"/>
      <c r="H187" s="341"/>
      <c r="I187" s="341"/>
      <c r="J187" s="341"/>
    </row>
    <row r="188" spans="1:10" ht="15.95" customHeight="1">
      <c r="A188" s="349"/>
      <c r="B188" s="350"/>
      <c r="C188" s="343"/>
      <c r="D188" s="341"/>
      <c r="E188" s="341"/>
      <c r="F188" s="341"/>
      <c r="G188" s="341"/>
      <c r="H188" s="341"/>
      <c r="I188" s="341"/>
      <c r="J188" s="341"/>
    </row>
    <row r="189" spans="1:10" ht="15.95" customHeight="1">
      <c r="A189" s="349"/>
      <c r="B189" s="350"/>
      <c r="C189" s="348"/>
      <c r="D189" s="22"/>
      <c r="E189" s="22"/>
      <c r="F189" s="22"/>
      <c r="G189" s="22"/>
      <c r="H189" s="22"/>
      <c r="I189" s="22"/>
      <c r="J189" s="22"/>
    </row>
    <row r="194" spans="1:11" ht="15" customHeight="1">
      <c r="A194" s="349" t="s">
        <v>45</v>
      </c>
      <c r="B194" s="350" t="s">
        <v>649</v>
      </c>
      <c r="C194" s="9" t="s">
        <v>650</v>
      </c>
      <c r="D194" s="10" t="s">
        <v>570</v>
      </c>
      <c r="E194" s="10" t="s">
        <v>571</v>
      </c>
      <c r="F194" s="10" t="s">
        <v>572</v>
      </c>
      <c r="G194" s="10" t="s">
        <v>573</v>
      </c>
      <c r="H194" s="10" t="s">
        <v>574</v>
      </c>
      <c r="I194" s="10" t="s">
        <v>638</v>
      </c>
      <c r="J194" s="10" t="s">
        <v>323</v>
      </c>
      <c r="K194" s="7">
        <f>SUM(D195:J213)</f>
        <v>0</v>
      </c>
    </row>
    <row r="195" spans="1:11" ht="15.95" customHeight="1">
      <c r="A195" s="349"/>
      <c r="B195" s="350"/>
      <c r="C195" s="343" t="s">
        <v>575</v>
      </c>
      <c r="D195" s="404" t="s">
        <v>639</v>
      </c>
      <c r="E195" s="405"/>
      <c r="F195" s="406"/>
      <c r="G195" s="340"/>
      <c r="H195" s="345"/>
      <c r="I195" s="345"/>
      <c r="J195" s="341"/>
    </row>
    <row r="196" spans="1:11" ht="15.95" customHeight="1">
      <c r="A196" s="349"/>
      <c r="B196" s="350"/>
      <c r="C196" s="343"/>
      <c r="D196" s="404"/>
      <c r="E196" s="405"/>
      <c r="F196" s="406"/>
      <c r="G196" s="341"/>
      <c r="H196" s="346"/>
      <c r="I196" s="346"/>
      <c r="J196" s="341"/>
    </row>
    <row r="197" spans="1:11" ht="15.95" customHeight="1">
      <c r="A197" s="349"/>
      <c r="B197" s="350"/>
      <c r="C197" s="343"/>
      <c r="D197" s="404"/>
      <c r="E197" s="405"/>
      <c r="F197" s="406"/>
      <c r="G197" s="341"/>
      <c r="H197" s="346"/>
      <c r="I197" s="346"/>
      <c r="J197" s="341"/>
    </row>
    <row r="198" spans="1:11" ht="15.95" customHeight="1">
      <c r="A198" s="349"/>
      <c r="B198" s="350"/>
      <c r="C198" s="344"/>
      <c r="D198" s="404"/>
      <c r="E198" s="405"/>
      <c r="F198" s="406"/>
      <c r="G198" s="58"/>
      <c r="H198" s="14"/>
      <c r="I198" s="14"/>
      <c r="J198" s="341"/>
    </row>
    <row r="199" spans="1:11" ht="15.95" customHeight="1">
      <c r="A199" s="349"/>
      <c r="B199" s="350"/>
      <c r="C199" s="59" t="s">
        <v>578</v>
      </c>
      <c r="D199" s="404"/>
      <c r="E199" s="405"/>
      <c r="F199" s="406"/>
      <c r="G199" s="34"/>
      <c r="H199" s="34"/>
      <c r="I199" s="34"/>
      <c r="J199" s="341"/>
    </row>
    <row r="200" spans="1:11" ht="15.95" customHeight="1">
      <c r="A200" s="349"/>
      <c r="B200" s="350"/>
      <c r="C200" s="342" t="s">
        <v>580</v>
      </c>
      <c r="D200" s="404"/>
      <c r="E200" s="405"/>
      <c r="F200" s="406"/>
      <c r="G200" s="340"/>
      <c r="H200" s="340"/>
      <c r="I200" s="340"/>
      <c r="J200" s="341"/>
    </row>
    <row r="201" spans="1:11" ht="15.95" customHeight="1">
      <c r="A201" s="349"/>
      <c r="B201" s="350"/>
      <c r="C201" s="343"/>
      <c r="D201" s="404"/>
      <c r="E201" s="405"/>
      <c r="F201" s="406"/>
      <c r="G201" s="341"/>
      <c r="H201" s="341"/>
      <c r="I201" s="341"/>
      <c r="J201" s="341"/>
    </row>
    <row r="202" spans="1:11" ht="15.95" customHeight="1">
      <c r="A202" s="349"/>
      <c r="B202" s="350"/>
      <c r="C202" s="343"/>
      <c r="D202" s="404"/>
      <c r="E202" s="405"/>
      <c r="F202" s="406"/>
      <c r="G202" s="341"/>
      <c r="H202" s="341"/>
      <c r="I202" s="341"/>
      <c r="J202" s="341"/>
    </row>
    <row r="203" spans="1:11" ht="15.95" customHeight="1">
      <c r="A203" s="349"/>
      <c r="B203" s="350"/>
      <c r="C203" s="344"/>
      <c r="D203" s="404"/>
      <c r="E203" s="405"/>
      <c r="F203" s="406"/>
      <c r="G203" s="27"/>
      <c r="H203" s="27"/>
      <c r="I203" s="27"/>
      <c r="J203" s="22"/>
    </row>
    <row r="204" spans="1:11" ht="3.95" customHeight="1">
      <c r="A204" s="349"/>
      <c r="B204" s="350"/>
      <c r="C204" s="59"/>
      <c r="D204" s="404"/>
      <c r="E204" s="405"/>
      <c r="F204" s="406"/>
      <c r="G204" s="31"/>
      <c r="H204" s="31"/>
      <c r="I204" s="31"/>
      <c r="J204" s="13"/>
    </row>
    <row r="205" spans="1:11" ht="15.95" customHeight="1">
      <c r="A205" s="349"/>
      <c r="B205" s="350"/>
      <c r="C205" s="342" t="s">
        <v>582</v>
      </c>
      <c r="D205" s="404"/>
      <c r="E205" s="405"/>
      <c r="F205" s="406"/>
      <c r="G205" s="340"/>
      <c r="H205" s="340"/>
      <c r="I205" s="340"/>
      <c r="J205" s="341"/>
    </row>
    <row r="206" spans="1:11" ht="15.95" customHeight="1">
      <c r="A206" s="349"/>
      <c r="B206" s="350"/>
      <c r="C206" s="343"/>
      <c r="D206" s="404"/>
      <c r="E206" s="405"/>
      <c r="F206" s="406"/>
      <c r="G206" s="341"/>
      <c r="H206" s="341"/>
      <c r="I206" s="341"/>
      <c r="J206" s="341"/>
    </row>
    <row r="207" spans="1:11" ht="15.95" customHeight="1">
      <c r="A207" s="349"/>
      <c r="B207" s="350"/>
      <c r="C207" s="343"/>
      <c r="D207" s="404"/>
      <c r="E207" s="405"/>
      <c r="F207" s="406"/>
      <c r="G207" s="341"/>
      <c r="H207" s="341"/>
      <c r="I207" s="341"/>
      <c r="J207" s="341"/>
    </row>
    <row r="208" spans="1:11" ht="15.95" customHeight="1">
      <c r="A208" s="349"/>
      <c r="B208" s="350"/>
      <c r="C208" s="344"/>
      <c r="D208" s="407"/>
      <c r="E208" s="408"/>
      <c r="F208" s="409"/>
      <c r="G208" s="27"/>
      <c r="H208" s="27"/>
      <c r="I208" s="14"/>
      <c r="J208" s="341"/>
    </row>
    <row r="209" spans="1:10" ht="12" customHeight="1">
      <c r="A209" s="349"/>
      <c r="B209" s="350"/>
      <c r="C209" s="59"/>
      <c r="D209" s="13"/>
      <c r="E209" s="32"/>
      <c r="F209" s="13"/>
      <c r="G209" s="31"/>
      <c r="H209" s="13"/>
      <c r="I209" s="13"/>
      <c r="J209" s="341"/>
    </row>
    <row r="210" spans="1:10" ht="15.95" customHeight="1">
      <c r="A210" s="349"/>
      <c r="B210" s="350"/>
      <c r="C210" s="342" t="s">
        <v>583</v>
      </c>
      <c r="D210" s="340"/>
      <c r="E210" s="340"/>
      <c r="F210" s="340"/>
      <c r="G210" s="340"/>
      <c r="H210" s="340"/>
      <c r="I210" s="340"/>
      <c r="J210" s="341"/>
    </row>
    <row r="211" spans="1:10" ht="15.95" customHeight="1">
      <c r="A211" s="349"/>
      <c r="B211" s="350"/>
      <c r="C211" s="343"/>
      <c r="D211" s="341"/>
      <c r="E211" s="341"/>
      <c r="F211" s="341"/>
      <c r="G211" s="341"/>
      <c r="H211" s="341"/>
      <c r="I211" s="341"/>
      <c r="J211" s="341"/>
    </row>
    <row r="212" spans="1:10" ht="15.95" customHeight="1">
      <c r="A212" s="349"/>
      <c r="B212" s="350"/>
      <c r="C212" s="343"/>
      <c r="D212" s="341"/>
      <c r="E212" s="341"/>
      <c r="F212" s="341"/>
      <c r="G212" s="341"/>
      <c r="H212" s="341"/>
      <c r="I212" s="341"/>
      <c r="J212" s="341"/>
    </row>
    <row r="213" spans="1:10" ht="15.95" customHeight="1">
      <c r="A213" s="349"/>
      <c r="B213" s="350"/>
      <c r="C213" s="348"/>
      <c r="D213" s="22"/>
      <c r="E213" s="22"/>
      <c r="F213" s="22"/>
      <c r="G213" s="22"/>
      <c r="H213" s="22"/>
      <c r="I213" s="22"/>
      <c r="J213" s="22"/>
    </row>
  </sheetData>
  <mergeCells count="225">
    <mergeCell ref="J195:J202"/>
    <mergeCell ref="I171:I173"/>
    <mergeCell ref="J171:J178"/>
    <mergeCell ref="I147:I149"/>
    <mergeCell ref="J147:J154"/>
    <mergeCell ref="I152:I154"/>
    <mergeCell ref="G61:G63"/>
    <mergeCell ref="H66:H68"/>
    <mergeCell ref="J99:J106"/>
    <mergeCell ref="J75:J82"/>
    <mergeCell ref="J85:J92"/>
    <mergeCell ref="J123:J130"/>
    <mergeCell ref="H186:H188"/>
    <mergeCell ref="H109:H111"/>
    <mergeCell ref="H128:H130"/>
    <mergeCell ref="H133:H135"/>
    <mergeCell ref="J181:J188"/>
    <mergeCell ref="H61:H63"/>
    <mergeCell ref="G114:G116"/>
    <mergeCell ref="H114:H116"/>
    <mergeCell ref="H85:H87"/>
    <mergeCell ref="H80:H82"/>
    <mergeCell ref="I200:I202"/>
    <mergeCell ref="I181:I183"/>
    <mergeCell ref="J51:J58"/>
    <mergeCell ref="G37:G39"/>
    <mergeCell ref="J27:J34"/>
    <mergeCell ref="D147:F159"/>
    <mergeCell ref="D160:F160"/>
    <mergeCell ref="D75:F87"/>
    <mergeCell ref="D88:F88"/>
    <mergeCell ref="D51:F63"/>
    <mergeCell ref="D64:F64"/>
    <mergeCell ref="D27:F39"/>
    <mergeCell ref="I157:I159"/>
    <mergeCell ref="J157:J164"/>
    <mergeCell ref="D162:D164"/>
    <mergeCell ref="E162:E164"/>
    <mergeCell ref="F162:F164"/>
    <mergeCell ref="G162:G164"/>
    <mergeCell ref="H162:H164"/>
    <mergeCell ref="I162:I164"/>
    <mergeCell ref="H147:H149"/>
    <mergeCell ref="G157:G159"/>
    <mergeCell ref="H152:H154"/>
    <mergeCell ref="G152:G154"/>
    <mergeCell ref="I104:I106"/>
    <mergeCell ref="I114:I116"/>
    <mergeCell ref="I205:I207"/>
    <mergeCell ref="J205:J212"/>
    <mergeCell ref="C210:C213"/>
    <mergeCell ref="D210:D212"/>
    <mergeCell ref="E210:E212"/>
    <mergeCell ref="F210:F212"/>
    <mergeCell ref="G210:G212"/>
    <mergeCell ref="H210:H212"/>
    <mergeCell ref="I210:I212"/>
    <mergeCell ref="A170:A189"/>
    <mergeCell ref="B170:B189"/>
    <mergeCell ref="C171:C174"/>
    <mergeCell ref="H171:H173"/>
    <mergeCell ref="C181:C184"/>
    <mergeCell ref="G181:G183"/>
    <mergeCell ref="H181:H183"/>
    <mergeCell ref="C176:C179"/>
    <mergeCell ref="G171:G173"/>
    <mergeCell ref="C186:C189"/>
    <mergeCell ref="D186:D188"/>
    <mergeCell ref="E186:E188"/>
    <mergeCell ref="F186:F188"/>
    <mergeCell ref="G186:G188"/>
    <mergeCell ref="D171:F183"/>
    <mergeCell ref="D184:F184"/>
    <mergeCell ref="H176:H178"/>
    <mergeCell ref="G176:G178"/>
    <mergeCell ref="A194:A213"/>
    <mergeCell ref="B194:B213"/>
    <mergeCell ref="C195:C198"/>
    <mergeCell ref="D195:F208"/>
    <mergeCell ref="G195:G197"/>
    <mergeCell ref="H195:H197"/>
    <mergeCell ref="C205:C208"/>
    <mergeCell ref="G205:G207"/>
    <mergeCell ref="H205:H207"/>
    <mergeCell ref="C200:C203"/>
    <mergeCell ref="G200:G202"/>
    <mergeCell ref="H200:H202"/>
    <mergeCell ref="I186:I188"/>
    <mergeCell ref="G104:G106"/>
    <mergeCell ref="H104:H106"/>
    <mergeCell ref="I176:I178"/>
    <mergeCell ref="C162:C165"/>
    <mergeCell ref="C157:C160"/>
    <mergeCell ref="C152:C155"/>
    <mergeCell ref="I195:I197"/>
    <mergeCell ref="H157:H159"/>
    <mergeCell ref="D136:F136"/>
    <mergeCell ref="H123:H125"/>
    <mergeCell ref="I138:I140"/>
    <mergeCell ref="I123:I125"/>
    <mergeCell ref="I128:I130"/>
    <mergeCell ref="A122:A141"/>
    <mergeCell ref="B122:B141"/>
    <mergeCell ref="C123:C126"/>
    <mergeCell ref="A98:A117"/>
    <mergeCell ref="A146:A165"/>
    <mergeCell ref="B146:B165"/>
    <mergeCell ref="C147:C150"/>
    <mergeCell ref="G147:G149"/>
    <mergeCell ref="D114:D116"/>
    <mergeCell ref="E114:E116"/>
    <mergeCell ref="F114:F116"/>
    <mergeCell ref="C104:C107"/>
    <mergeCell ref="G128:G130"/>
    <mergeCell ref="C109:C112"/>
    <mergeCell ref="G109:G111"/>
    <mergeCell ref="D112:F112"/>
    <mergeCell ref="C114:C117"/>
    <mergeCell ref="G123:G125"/>
    <mergeCell ref="D99:F111"/>
    <mergeCell ref="B98:B117"/>
    <mergeCell ref="C128:C131"/>
    <mergeCell ref="J61:J68"/>
    <mergeCell ref="I66:I68"/>
    <mergeCell ref="H90:H92"/>
    <mergeCell ref="C99:C102"/>
    <mergeCell ref="C75:C78"/>
    <mergeCell ref="C133:C136"/>
    <mergeCell ref="G133:G135"/>
    <mergeCell ref="I109:I111"/>
    <mergeCell ref="J109:J116"/>
    <mergeCell ref="D123:F135"/>
    <mergeCell ref="I133:I135"/>
    <mergeCell ref="J133:J140"/>
    <mergeCell ref="C138:C141"/>
    <mergeCell ref="D138:D140"/>
    <mergeCell ref="E138:E140"/>
    <mergeCell ref="F138:F140"/>
    <mergeCell ref="G138:G140"/>
    <mergeCell ref="I99:I101"/>
    <mergeCell ref="H99:H101"/>
    <mergeCell ref="C90:C93"/>
    <mergeCell ref="D90:D92"/>
    <mergeCell ref="E90:E92"/>
    <mergeCell ref="G99:G101"/>
    <mergeCell ref="H138:H140"/>
    <mergeCell ref="A26:A45"/>
    <mergeCell ref="B26:B45"/>
    <mergeCell ref="C27:C30"/>
    <mergeCell ref="G27:G29"/>
    <mergeCell ref="C37:C40"/>
    <mergeCell ref="A50:A69"/>
    <mergeCell ref="A74:A93"/>
    <mergeCell ref="H51:H53"/>
    <mergeCell ref="C61:C64"/>
    <mergeCell ref="G51:G53"/>
    <mergeCell ref="G66:G68"/>
    <mergeCell ref="H75:H77"/>
    <mergeCell ref="C66:C69"/>
    <mergeCell ref="D66:D68"/>
    <mergeCell ref="E66:E68"/>
    <mergeCell ref="F66:F68"/>
    <mergeCell ref="G75:G77"/>
    <mergeCell ref="C56:C59"/>
    <mergeCell ref="G56:G58"/>
    <mergeCell ref="H56:H58"/>
    <mergeCell ref="B74:B93"/>
    <mergeCell ref="C85:C88"/>
    <mergeCell ref="G85:G87"/>
    <mergeCell ref="F90:F92"/>
    <mergeCell ref="I56:I58"/>
    <mergeCell ref="I61:I63"/>
    <mergeCell ref="H27:H29"/>
    <mergeCell ref="I85:I87"/>
    <mergeCell ref="I51:I53"/>
    <mergeCell ref="I75:I77"/>
    <mergeCell ref="I80:I82"/>
    <mergeCell ref="B50:B69"/>
    <mergeCell ref="C51:C54"/>
    <mergeCell ref="D40:F40"/>
    <mergeCell ref="H32:H34"/>
    <mergeCell ref="C80:C83"/>
    <mergeCell ref="G80:G82"/>
    <mergeCell ref="G90:G92"/>
    <mergeCell ref="I90:I92"/>
    <mergeCell ref="A1:J1"/>
    <mergeCell ref="A2:A21"/>
    <mergeCell ref="B2:B21"/>
    <mergeCell ref="C3:C6"/>
    <mergeCell ref="G3:G5"/>
    <mergeCell ref="H3:H5"/>
    <mergeCell ref="I3:I5"/>
    <mergeCell ref="J3:J10"/>
    <mergeCell ref="C8:C11"/>
    <mergeCell ref="J13:J20"/>
    <mergeCell ref="C18:C21"/>
    <mergeCell ref="D18:D20"/>
    <mergeCell ref="E18:E20"/>
    <mergeCell ref="F18:F20"/>
    <mergeCell ref="G18:G20"/>
    <mergeCell ref="D3:F15"/>
    <mergeCell ref="D16:F16"/>
    <mergeCell ref="I8:I10"/>
    <mergeCell ref="H18:H20"/>
    <mergeCell ref="I18:I20"/>
    <mergeCell ref="H8:H10"/>
    <mergeCell ref="G8:G10"/>
    <mergeCell ref="C13:C16"/>
    <mergeCell ref="G13:G15"/>
    <mergeCell ref="H13:H15"/>
    <mergeCell ref="I13:I15"/>
    <mergeCell ref="J37:J44"/>
    <mergeCell ref="C42:C45"/>
    <mergeCell ref="D42:D44"/>
    <mergeCell ref="E42:E44"/>
    <mergeCell ref="F42:F44"/>
    <mergeCell ref="G42:G44"/>
    <mergeCell ref="H42:H44"/>
    <mergeCell ref="I42:I44"/>
    <mergeCell ref="C32:C35"/>
    <mergeCell ref="G32:G34"/>
    <mergeCell ref="I32:I34"/>
    <mergeCell ref="I27:I29"/>
    <mergeCell ref="H37:H39"/>
    <mergeCell ref="I37:I39"/>
  </mergeCells>
  <hyperlinks>
    <hyperlink ref="J3:J10" r:id="rId1" display="CAD Blockwoche" xr:uid="{605872DF-81DD-4B9C-B9C7-725E2A378F52}"/>
    <hyperlink ref="H8:H10" r:id="rId2" display="Kontext 1" xr:uid="{87E51426-7232-4ED2-B868-A672DBBABA51}"/>
    <hyperlink ref="G32:G34" r:id="rId3" display="Lineare Algebra" xr:uid="{91C8BAFB-0020-454C-B4D7-D63FFAA03BE2}"/>
    <hyperlink ref="H37:H39" r:id="rId4" display="Kontext 2" xr:uid="{FD95FA33-5710-4E82-B898-B8902E89CE6E}"/>
    <hyperlink ref="G99:G101" r:id="rId5" display="Statistical Data Analysis 1" xr:uid="{FBFDA873-33E6-40C6-85C8-338D9B48096E}"/>
    <hyperlink ref="H56:H58" r:id="rId6" display="Produkt- entwicklung 1" xr:uid="{1088DE49-D467-4ADB-A0F4-11E30D603F08}"/>
    <hyperlink ref="H61:H63" r:id="rId7" display="Produkt- entwicklung 1" xr:uid="{B04E8550-B0DC-49A9-8038-360489AE10A4}"/>
    <hyperlink ref="H80:H82" r:id="rId8" display="Produkt- entwicklung 2" xr:uid="{C98A9A6C-3B2C-45DC-BE74-43C45FDBDD13}"/>
    <hyperlink ref="H85:H87" r:id="rId9" display="Produkt- entwicklung 2" xr:uid="{AABD6B1B-45FF-4954-BC68-01C63F43B6B1}"/>
    <hyperlink ref="H99:H101" r:id="rId10" display="Digital Tools für Ingenieure" xr:uid="{97650323-0612-42AD-8B6C-1A223BDF8F60}"/>
    <hyperlink ref="H181:H183" r:id="rId11" display="Bachelor Thesis" xr:uid="{6578D7B2-D48A-4944-A257-9374E9EFB58F}"/>
    <hyperlink ref="H123:H125" r:id="rId12" display="Applied ML &amp; Predictive Maintenance" xr:uid="{3B14E21B-B10A-4BA4-B483-C20E899DFA74}"/>
    <hyperlink ref="G80:G82" r:id="rId13" display="Smart Factory Trends" xr:uid="{8EB4F65F-8FD7-45D9-975D-4CD5EDCA6C8D}"/>
    <hyperlink ref="H3:H5" r:id="rId14" display="Industrielle Digitalisierung​" xr:uid="{FED1EAD7-137E-4E5B-8000-139605FCD357}"/>
    <hyperlink ref="I3:I5" r:id="rId15" display="Mathematik 1B" xr:uid="{0A3CF872-085C-4125-852E-E2E1E461D28C}"/>
    <hyperlink ref="G13:G15" r:id="rId16" display="Mathematik 1B" xr:uid="{63981CA8-8339-4075-A8A9-9805208B277C}"/>
    <hyperlink ref="I27:I29" r:id="rId17" display="Mathematik  2B" xr:uid="{6FAC4695-195B-4A1B-8B28-6A3F1D62A1AF}"/>
    <hyperlink ref="G85:G87" r:id="rId18" display="Mathematik 3B" xr:uid="{A2D6FFB4-BBC5-41AD-89F3-A18A8DF133ED}"/>
    <hyperlink ref="G37:G39" r:id="rId19" display="Physik 1B" xr:uid="{E824088A-F082-4CD2-8B14-099955020F88}"/>
    <hyperlink ref="I75:I77" r:id="rId20" display="Physik 2B" xr:uid="{612546DB-49D5-45D1-9C4E-BB52AE78626D}"/>
    <hyperlink ref="G27:G29" r:id="rId21" display="Robotic Process Automation" xr:uid="{8D9B274B-47B6-4760-9C07-903150C3CE9B}"/>
    <hyperlink ref="G56:G58" r:id="rId22" display="Digitale Twins Technologie" xr:uid="{0E4627B0-6E88-4991-AAA7-7A645658F776}"/>
    <hyperlink ref="G61:G63" r:id="rId23" display="Digitale Twins Technologie" xr:uid="{812C5A04-F2A0-4336-96F6-0792D4A00A39}"/>
    <hyperlink ref="G51:G53" r:id="rId24" display="Data Engineering" xr:uid="{FA5F9C4A-35DE-4F32-BA02-D10D350A3EE4}"/>
    <hyperlink ref="H51:H53" r:id="rId25" display="Data Engineering" xr:uid="{748DC535-450F-4B07-B003-085B716D8A7F}"/>
    <hyperlink ref="J27:J33" r:id="rId26" display="Interaction for Virtual Reality" xr:uid="{500092B5-9F28-45C4-AB96-20856F4D7BA8}"/>
    <hyperlink ref="H27:H29" r:id="rId27" display="Information Security Fun- damentals 2)" xr:uid="{75F551F1-DD69-4155-8453-BC2D283ADD10}"/>
    <hyperlink ref="H32:H34" r:id="rId28" display="Einführung Python" xr:uid="{9FFC00EE-2AA0-40EC-84BA-E787823FAA1D}"/>
    <hyperlink ref="H32" r:id="rId29" display="Einführung Python" xr:uid="{3A26C62A-C7A9-496C-A64D-0CDE076DFA10}"/>
    <hyperlink ref="H32:H35" r:id="rId30" display="Python Advance" xr:uid="{E047A43A-FDB8-4100-AB84-F74B18D614C1}"/>
    <hyperlink ref="J51:J57" r:id="rId31" display="Entre- preneurship" xr:uid="{E7A0A3C5-7236-4A28-BBA6-A14D49CFACF1}"/>
    <hyperlink ref="G104:G106" r:id="rId32" display="AI &amp; Robotik" xr:uid="{756600A2-41B5-451C-B0BE-BBA67DD18B1E}"/>
    <hyperlink ref="H104:H106" r:id="rId33" display="Controlling" xr:uid="{40BB7093-E88E-4636-ABF8-1D2B1741BDE3}"/>
    <hyperlink ref="G114:G116" r:id="rId34" display="Weltpolitik" xr:uid="{B92386C9-BED0-4240-AE07-F733FE80CE21}"/>
    <hyperlink ref="G109:G111" r:id="rId35" display="Datenmanagement" xr:uid="{492C0F6B-4BA7-4C8D-9310-AC17FCFF9DC8}"/>
    <hyperlink ref="G133:G135" r:id="rId36" display="Digital Business Models **" xr:uid="{F0367AD9-4674-451D-AE78-71F83FD7F2A8}"/>
    <hyperlink ref="G128:G130" r:id="rId37" display="Digital Busi- ness Process Engineering" xr:uid="{9DDAC5B7-E6C2-470C-A1D4-AFE11133B857}"/>
    <hyperlink ref="G138:G140" r:id="rId38" display="Management Grundlagen" xr:uid="{81CD17F7-4D98-4C70-BBA7-8AD17518DB0A}"/>
    <hyperlink ref="G152:G154" r:id="rId39" display="Service Innovation **" xr:uid="{2B21DBC5-ADA5-4B07-86AE-612E5414B397}"/>
    <hyperlink ref="H147:H149" r:id="rId40" display="Industrie Projekt" xr:uid="{5AC031A6-E03F-4A3C-AF3A-549E0F4816B2}"/>
    <hyperlink ref="G147:G149" r:id="rId41" display="Cyber-physische Systeme" xr:uid="{7D89B367-71CF-49CD-8C2C-078F48BD84DB}"/>
    <hyperlink ref="H152:H154" r:id="rId42" display="Industrie Projekt" xr:uid="{EEDD72BA-DD21-4DA1-BC7D-29C902203963}"/>
    <hyperlink ref="G181:G183" r:id="rId43" display="Bachelor Thesis" xr:uid="{62BD7BB2-2C4E-46CC-8D16-03791C755D4E}"/>
    <hyperlink ref="G171:G173" r:id="rId44" display="Bachelor Thesis" xr:uid="{C518326C-06C2-48B5-87C7-633F8338BF8A}"/>
    <hyperlink ref="H171:H173" r:id="rId45" display="Bachelor Thesis" xr:uid="{22D886D7-A527-42EC-932F-68FF8F601794}"/>
    <hyperlink ref="J147:J153" r:id="rId46" display="Interaction for Virtual Reality" xr:uid="{361E626F-4173-41FF-888D-C3A72FB57AFE}"/>
    <hyperlink ref="J147:J154" r:id="rId47" display="Big Data Lab Sandbox" xr:uid="{71AE7385-9D92-4B32-B0C5-ACF4E2CE7C3C}"/>
    <hyperlink ref="J171:J178" r:id="rId48" display="Blockchain &amp; IoT Hackathon" xr:uid="{ACDBD000-736D-4E26-8EFE-7DC88533676B}"/>
    <hyperlink ref="G8:G10" r:id="rId49" display="Einführung Python" xr:uid="{0CEEE18D-642C-4F30-96F7-CE905F078D72}"/>
    <hyperlink ref="G8" r:id="rId50" display="Einführung Python" xr:uid="{277D393E-3A13-48D1-A113-6C4A7F69F97A}"/>
    <hyperlink ref="H133:H135" r:id="rId51" display="Big Data Management" xr:uid="{D026E96D-7DEE-45A3-BC9F-907A2941C8F5}"/>
    <hyperlink ref="G3:G5" r:id="rId52" display="Konstruktion" xr:uid="{92E804AA-7AF0-4166-8381-F062C8E19768}"/>
    <hyperlink ref="G75:G77" r:id="rId53" display="Digital- technik" xr:uid="{0012DB6B-7D50-411A-9B37-8DCC1300184B}"/>
    <hyperlink ref="H157:H159" r:id="rId54" display="Data Science Basics" xr:uid="{0E4131D5-E8DD-4ADA-9A41-87C79D93AF93}"/>
    <hyperlink ref="G176:G178" r:id="rId55" display="Computer Vision für Automation" xr:uid="{261D0464-78E9-40A6-B7C6-2F518CF8B8A0}"/>
  </hyperlinks>
  <pageMargins left="0.70866141732283472" right="0.51181102362204722" top="0.59055118110236227" bottom="0" header="0.31496062992125984" footer="0.31496062992125984"/>
  <pageSetup paperSize="9" scale="120" orientation="landscape" verticalDpi="1200" r:id="rId56"/>
  <headerFooter>
    <oddFooter>&amp;L&amp;"-,Fett"&amp;8Hochschule Luzern Technik &amp; Architektur&amp;"-,Standard"
Technikumstrasse 21, CH-6048 Horw
hslu.ch/digital-engineer</oddFooter>
  </headerFooter>
  <rowBreaks count="8" manualBreakCount="8">
    <brk id="23" max="16383" man="1"/>
    <brk id="47" max="16383" man="1"/>
    <brk id="71" max="16383" man="1"/>
    <brk id="95" max="16383" man="1"/>
    <brk id="119" max="16383" man="1"/>
    <brk id="143" max="16383" man="1"/>
    <brk id="167" max="16383" man="1"/>
    <brk id="1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B34DF-1312-4A24-8AFF-DC8768DAABFA}">
  <sheetPr codeName="Tabelle7"/>
  <dimension ref="A1:B1"/>
  <sheetViews>
    <sheetView workbookViewId="0">
      <selection activeCell="B2" sqref="B2"/>
    </sheetView>
  </sheetViews>
  <sheetFormatPr baseColWidth="10" defaultColWidth="11.5703125" defaultRowHeight="15"/>
  <cols>
    <col min="1" max="1" width="14.85546875" style="1" customWidth="1"/>
    <col min="2" max="2" width="7.5703125" style="1" customWidth="1"/>
    <col min="3" max="16384" width="11.5703125" style="1"/>
  </cols>
  <sheetData>
    <row r="1" spans="1:2">
      <c r="A1" s="1" t="s">
        <v>651</v>
      </c>
      <c r="B1" s="6">
        <v>2023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PicsSB xmlns="9a7d57e2-a6f6-4353-bdc3-995d0b2e54a4" xsi:nil="true"/>
    <lcf76f155ced4ddcb4097134ff3c332f xmlns="9a7d57e2-a6f6-4353-bdc3-995d0b2e54a4">
      <Terms xmlns="http://schemas.microsoft.com/office/infopath/2007/PartnerControls"/>
    </lcf76f155ced4ddcb4097134ff3c332f>
    <Link_x0020_oder_x0020_Bild xmlns="9a7d57e2-a6f6-4353-bdc3-995d0b2e54a4">
      <Url xsi:nil="true"/>
      <Description xsi:nil="true"/>
    </Link_x0020_oder_x0020_Bild>
    <TopPics xmlns="9a7d57e2-a6f6-4353-bdc3-995d0b2e54a4" xsi:nil="true"/>
    <TaxCatchAll xmlns="bd5c1ef4-a5a8-4f60-b734-518beb01c7b7" xsi:nil="true"/>
    <TopPicsCT xmlns="9a7d57e2-a6f6-4353-bdc3-995d0b2e54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56FDFCB57D0948B915F9BF5E819397" ma:contentTypeVersion="22" ma:contentTypeDescription="Ein neues Dokument erstellen." ma:contentTypeScope="" ma:versionID="a01d68269e9dc7492b4fe24094922669">
  <xsd:schema xmlns:xsd="http://www.w3.org/2001/XMLSchema" xmlns:xs="http://www.w3.org/2001/XMLSchema" xmlns:p="http://schemas.microsoft.com/office/2006/metadata/properties" xmlns:ns2="bd5c1ef4-a5a8-4f60-b734-518beb01c7b7" xmlns:ns3="9a7d57e2-a6f6-4353-bdc3-995d0b2e54a4" targetNamespace="http://schemas.microsoft.com/office/2006/metadata/properties" ma:root="true" ma:fieldsID="d89de4c2c6c3ea0ca1aa226c73e38f03" ns2:_="" ns3:_="">
    <xsd:import namespace="bd5c1ef4-a5a8-4f60-b734-518beb01c7b7"/>
    <xsd:import namespace="9a7d57e2-a6f6-4353-bdc3-995d0b2e54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_x0020_oder_x0020_Bild" minOccurs="0"/>
                <xsd:element ref="ns3:lcf76f155ced4ddcb4097134ff3c332f" minOccurs="0"/>
                <xsd:element ref="ns2:TaxCatchAll" minOccurs="0"/>
                <xsd:element ref="ns3:TopPics" minOccurs="0"/>
                <xsd:element ref="ns3:TopPicsSB" minOccurs="0"/>
                <xsd:element ref="ns3:TopPicsCT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5c1ef4-a5a8-4f60-b734-518beb01c7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a9aeb69-1acc-460c-b6e0-f66c24fee4fc}" ma:internalName="TaxCatchAll" ma:showField="CatchAllData" ma:web="bd5c1ef4-a5a8-4f60-b734-518beb01c7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d57e2-a6f6-4353-bdc3-995d0b2e54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ink_x0020_oder_x0020_Bild" ma:index="20" nillable="true" ma:displayName="Link oder Bild" ma:format="Hyperlink" ma:internalName="Link_x0020_oder_x0020_Bil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a48e02a-304b-44db-a51f-647cba8d1c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opPics" ma:index="24" nillable="true" ma:displayName="Top Pics" ma:format="Dropdown" ma:internalName="TopPics">
      <xsd:simpleType>
        <xsd:restriction base="dms:Choice">
          <xsd:enumeration value="10/10"/>
          <xsd:enumeration value="8/10"/>
          <xsd:enumeration value="Für andere Projekte besser"/>
        </xsd:restriction>
      </xsd:simpleType>
    </xsd:element>
    <xsd:element name="TopPicsSB" ma:index="25" nillable="true" ma:displayName="Top Pics SB" ma:format="Dropdown" ma:internalName="TopPicsSB">
      <xsd:simpleType>
        <xsd:restriction base="dms:Choice">
          <xsd:enumeration value="10/10"/>
          <xsd:enumeration value="8/10"/>
          <xsd:enumeration value="andere Projekte besser"/>
        </xsd:restriction>
      </xsd:simpleType>
    </xsd:element>
    <xsd:element name="TopPicsCT" ma:index="26" nillable="true" ma:displayName="Top Pics CT" ma:format="Dropdown" ma:internalName="TopPicsCT">
      <xsd:simpleType>
        <xsd:restriction base="dms:Choice">
          <xsd:enumeration value="10/10"/>
          <xsd:enumeration value="8/10"/>
          <xsd:enumeration value="andere Projekte besser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FD0021-0F4F-4D40-850A-04DA59F94D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4E0F63-C683-49E4-885D-1BAE69ECBD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8F5218-4182-4E27-A9FD-FD853557C1B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12</vt:i4>
      </vt:variant>
    </vt:vector>
  </HeadingPairs>
  <TitlesOfParts>
    <vt:vector size="19" baseType="lpstr">
      <vt:lpstr>Lehrplan</vt:lpstr>
      <vt:lpstr>Angebot</vt:lpstr>
      <vt:lpstr>Manufacturing</vt:lpstr>
      <vt:lpstr>Development</vt:lpstr>
      <vt:lpstr>Transformation</vt:lpstr>
      <vt:lpstr>Berufsbegleitend</vt:lpstr>
      <vt:lpstr>Variabeln</vt:lpstr>
      <vt:lpstr>Angebot!Druckbereich</vt:lpstr>
      <vt:lpstr>Berufsbegleitend!Druckbereich</vt:lpstr>
      <vt:lpstr>Development!Druckbereich</vt:lpstr>
      <vt:lpstr>Lehrplan!Druckbereich</vt:lpstr>
      <vt:lpstr>Manufacturing!Druckbereich</vt:lpstr>
      <vt:lpstr>Transformation!Druckbereich</vt:lpstr>
      <vt:lpstr>Angebot!Drucktitel</vt:lpstr>
      <vt:lpstr>Berufsbegleitend!Drucktitel</vt:lpstr>
      <vt:lpstr>Development!Drucktitel</vt:lpstr>
      <vt:lpstr>Lehrplan!Drucktitel</vt:lpstr>
      <vt:lpstr>Manufacturing!Drucktitel</vt:lpstr>
      <vt:lpstr>Transformation!Drucktitel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Sprecher</dc:creator>
  <cp:keywords/>
  <dc:description/>
  <cp:lastModifiedBy>Huser Samuel HSLU T&amp;A</cp:lastModifiedBy>
  <cp:revision/>
  <dcterms:created xsi:type="dcterms:W3CDTF">2022-02-15T08:51:19Z</dcterms:created>
  <dcterms:modified xsi:type="dcterms:W3CDTF">2024-05-03T13:03:33Z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0x01010037A1C88F40477C4494099C6F10AC342D</vt:lpwstr>
  </property>
  <property fmtid="{D5CDD505-2E9C-101B-9397-08002B2CF9AE}" pid="3" name="MSIP_Label_e8b0afbd-3cf7-4707-aee4-8dc9d855de29_Enabled">
    <vt:lpwstr>true</vt:lpwstr>
  </property>
  <property fmtid="{D5CDD505-2E9C-101B-9397-08002B2CF9AE}" pid="4" name="MSIP_Label_e8b0afbd-3cf7-4707-aee4-8dc9d855de29_SetDate">
    <vt:lpwstr>2022-10-14T14:13:09Z</vt:lpwstr>
  </property>
  <property fmtid="{D5CDD505-2E9C-101B-9397-08002B2CF9AE}" pid="5" name="MSIP_Label_e8b0afbd-3cf7-4707-aee4-8dc9d855de29_Method">
    <vt:lpwstr>Standard</vt:lpwstr>
  </property>
  <property fmtid="{D5CDD505-2E9C-101B-9397-08002B2CF9AE}" pid="6" name="MSIP_Label_e8b0afbd-3cf7-4707-aee4-8dc9d855de29_Name">
    <vt:lpwstr>intern</vt:lpwstr>
  </property>
  <property fmtid="{D5CDD505-2E9C-101B-9397-08002B2CF9AE}" pid="7" name="MSIP_Label_e8b0afbd-3cf7-4707-aee4-8dc9d855de29_SiteId">
    <vt:lpwstr>75a34008-d7d1-4924-8e78-31fea86f6e68</vt:lpwstr>
  </property>
  <property fmtid="{D5CDD505-2E9C-101B-9397-08002B2CF9AE}" pid="8" name="MSIP_Label_e8b0afbd-3cf7-4707-aee4-8dc9d855de29_ActionId">
    <vt:lpwstr>9d9e070d-aa1c-4c34-9721-cdaf90299191</vt:lpwstr>
  </property>
  <property fmtid="{D5CDD505-2E9C-101B-9397-08002B2CF9AE}" pid="9" name="MSIP_Label_e8b0afbd-3cf7-4707-aee4-8dc9d855de29_ContentBits">
    <vt:lpwstr>0</vt:lpwstr>
  </property>
</Properties>
</file>